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1552" documentId="13_ncr:1_{5309DB01-6EF9-4330-9876-7927005D8285}" xr6:coauthVersionLast="47" xr6:coauthVersionMax="47" xr10:uidLastSave="{9D59C1A7-9AF3-4C39-A573-6E9169675C8B}"/>
  <bookViews>
    <workbookView xWindow="14295" yWindow="0" windowWidth="14610" windowHeight="18585" tabRatio="921" xr2:uid="{00000000-000D-0000-FFFF-FFFF00000000}"/>
  </bookViews>
  <sheets>
    <sheet name="様式4-9-2_参考見積内訳書" sheetId="22" r:id="rId1"/>
    <sheet name="様式4-9-3_調達管理" sheetId="25" r:id="rId2"/>
    <sheet name="様式4-9-4_改築計画" sheetId="24" r:id="rId3"/>
    <sheet name="様式4-9-5_年度別サービス対価の支払予定表" sheetId="21" r:id="rId4"/>
  </sheets>
  <definedNames>
    <definedName name="CIQWBGuid" hidden="1">"390ecbb1-de33-4baa-8424-c7c4d325fff0"</definedName>
    <definedName name="CIQWBInfo" hidden="1">"{ ""CIQVersion"":""9.51.3510.3078""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"07/14/2022 02:59:01"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'様式4-9-2_参考見積内訳書'!$B$2:$S$60</definedName>
    <definedName name="_xlnm.Print_Area" localSheetId="1">'様式4-9-3_調達管理'!$B$2:$O$53</definedName>
    <definedName name="_xlnm.Print_Area" localSheetId="2">'様式4-9-4_改築計画'!$B$2:$O$100</definedName>
    <definedName name="_xlnm.Print_Area" localSheetId="3">'様式4-9-5_年度別サービス対価の支払予定表'!$B$2:$Q$541</definedName>
    <definedName name="_xlnm.Print_Titles" localSheetId="1">'様式4-9-3_調達管理'!$2:$5</definedName>
    <definedName name="_xlnm.Print_Titles" localSheetId="2">'様式4-9-4_改築計画'!$1:$2</definedName>
    <definedName name="_xlnm.Print_Titles" localSheetId="3">'様式4-9-5_年度別サービス対価の支払予定表'!$2:$3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10" i="21" l="1"/>
  <c r="O510" i="21"/>
  <c r="N510" i="21"/>
  <c r="M510" i="21"/>
  <c r="L510" i="21"/>
  <c r="K510" i="21"/>
  <c r="J510" i="21"/>
  <c r="I510" i="21"/>
  <c r="H510" i="21"/>
  <c r="G510" i="21"/>
  <c r="F510" i="21"/>
  <c r="Q329" i="21"/>
  <c r="Q328" i="21"/>
  <c r="Q327" i="21"/>
  <c r="Q326" i="21"/>
  <c r="P325" i="21"/>
  <c r="O325" i="21"/>
  <c r="N325" i="21"/>
  <c r="M325" i="21"/>
  <c r="L325" i="21"/>
  <c r="K325" i="21"/>
  <c r="J325" i="21"/>
  <c r="Q325" i="21" s="1"/>
  <c r="I325" i="21"/>
  <c r="H325" i="21"/>
  <c r="G325" i="21"/>
  <c r="F325" i="21"/>
  <c r="Q319" i="21"/>
  <c r="Q318" i="21"/>
  <c r="Q317" i="21"/>
  <c r="Q316" i="21"/>
  <c r="P315" i="21"/>
  <c r="O315" i="21"/>
  <c r="N315" i="21"/>
  <c r="Q315" i="21" s="1"/>
  <c r="M315" i="21"/>
  <c r="L315" i="21"/>
  <c r="K315" i="21"/>
  <c r="J315" i="21"/>
  <c r="I315" i="21"/>
  <c r="H315" i="21"/>
  <c r="G315" i="21"/>
  <c r="F315" i="21"/>
  <c r="Q309" i="21"/>
  <c r="Q308" i="21"/>
  <c r="Q307" i="21"/>
  <c r="Q306" i="21"/>
  <c r="P305" i="21"/>
  <c r="O305" i="21"/>
  <c r="N305" i="21"/>
  <c r="M305" i="21"/>
  <c r="L305" i="21"/>
  <c r="K305" i="21"/>
  <c r="J305" i="21"/>
  <c r="I305" i="21"/>
  <c r="H305" i="21"/>
  <c r="G305" i="21"/>
  <c r="F305" i="21"/>
  <c r="Q305" i="21" s="1"/>
  <c r="Q299" i="21"/>
  <c r="Q298" i="21"/>
  <c r="Q297" i="21"/>
  <c r="Q296" i="21"/>
  <c r="P295" i="21"/>
  <c r="O295" i="21"/>
  <c r="N295" i="21"/>
  <c r="M295" i="21"/>
  <c r="L295" i="21"/>
  <c r="K295" i="21"/>
  <c r="J295" i="21"/>
  <c r="Q295" i="21" s="1"/>
  <c r="I295" i="21"/>
  <c r="H295" i="21"/>
  <c r="G295" i="21"/>
  <c r="F295" i="21"/>
  <c r="N100" i="24"/>
  <c r="M100" i="24"/>
  <c r="L100" i="24"/>
  <c r="K100" i="24"/>
  <c r="J100" i="24"/>
  <c r="H100" i="24"/>
  <c r="G100" i="24"/>
  <c r="E100" i="24"/>
  <c r="D100" i="24"/>
  <c r="N84" i="24"/>
  <c r="M84" i="24"/>
  <c r="L84" i="24"/>
  <c r="K84" i="24"/>
  <c r="J84" i="24"/>
  <c r="I84" i="24"/>
  <c r="H84" i="24"/>
  <c r="G84" i="24"/>
  <c r="F84" i="24"/>
  <c r="E84" i="24"/>
  <c r="D84" i="24"/>
  <c r="O84" i="24" s="1"/>
  <c r="O83" i="24"/>
  <c r="O82" i="24"/>
  <c r="O81" i="24"/>
  <c r="O80" i="24"/>
  <c r="N89" i="24"/>
  <c r="M89" i="24"/>
  <c r="L89" i="24"/>
  <c r="K89" i="24"/>
  <c r="J89" i="24"/>
  <c r="I89" i="24"/>
  <c r="H89" i="24"/>
  <c r="G89" i="24"/>
  <c r="F89" i="24"/>
  <c r="E89" i="24"/>
  <c r="D89" i="24"/>
  <c r="O88" i="24"/>
  <c r="O87" i="24"/>
  <c r="O86" i="24"/>
  <c r="O85" i="24"/>
  <c r="Q538" i="21"/>
  <c r="Q539" i="21"/>
  <c r="N27" i="25"/>
  <c r="M27" i="25"/>
  <c r="L27" i="25"/>
  <c r="K27" i="25"/>
  <c r="J27" i="25"/>
  <c r="I27" i="25"/>
  <c r="H27" i="25"/>
  <c r="G27" i="25"/>
  <c r="F27" i="25"/>
  <c r="E27" i="25"/>
  <c r="D27" i="25"/>
  <c r="N16" i="25"/>
  <c r="M16" i="25"/>
  <c r="L16" i="25"/>
  <c r="K16" i="25"/>
  <c r="J16" i="25"/>
  <c r="I16" i="25"/>
  <c r="H16" i="25"/>
  <c r="G16" i="25"/>
  <c r="F16" i="25"/>
  <c r="E16" i="25"/>
  <c r="D16" i="25"/>
  <c r="N10" i="25"/>
  <c r="M10" i="25"/>
  <c r="L10" i="25"/>
  <c r="K10" i="25"/>
  <c r="J10" i="25"/>
  <c r="I10" i="25"/>
  <c r="H10" i="25"/>
  <c r="G10" i="25"/>
  <c r="F10" i="25"/>
  <c r="E10" i="25"/>
  <c r="D10" i="25"/>
  <c r="O27" i="25"/>
  <c r="D33" i="25"/>
  <c r="E33" i="25"/>
  <c r="F33" i="25"/>
  <c r="G33" i="25"/>
  <c r="H33" i="25"/>
  <c r="I33" i="25"/>
  <c r="J33" i="25"/>
  <c r="K33" i="25"/>
  <c r="L33" i="25"/>
  <c r="M33" i="25"/>
  <c r="N33" i="25"/>
  <c r="O33" i="25"/>
  <c r="O35" i="25"/>
  <c r="O11" i="25"/>
  <c r="Q359" i="21"/>
  <c r="Q358" i="21"/>
  <c r="Q357" i="21"/>
  <c r="Q356" i="21"/>
  <c r="P355" i="21"/>
  <c r="O355" i="21"/>
  <c r="N355" i="21"/>
  <c r="M355" i="21"/>
  <c r="L355" i="21"/>
  <c r="K355" i="21"/>
  <c r="J355" i="21"/>
  <c r="I355" i="21"/>
  <c r="H355" i="21"/>
  <c r="G355" i="21"/>
  <c r="F355" i="21"/>
  <c r="Q369" i="21"/>
  <c r="Q368" i="21"/>
  <c r="Q367" i="21"/>
  <c r="Q366" i="21"/>
  <c r="P365" i="21"/>
  <c r="O365" i="21"/>
  <c r="N365" i="21"/>
  <c r="M365" i="21"/>
  <c r="L365" i="21"/>
  <c r="K365" i="21"/>
  <c r="J365" i="21"/>
  <c r="I365" i="21"/>
  <c r="H365" i="21"/>
  <c r="G365" i="21"/>
  <c r="F365" i="21"/>
  <c r="Q109" i="21"/>
  <c r="Q108" i="21"/>
  <c r="Q107" i="21"/>
  <c r="Q106" i="21"/>
  <c r="P105" i="21"/>
  <c r="O105" i="21"/>
  <c r="N105" i="21"/>
  <c r="M105" i="21"/>
  <c r="L105" i="21"/>
  <c r="K105" i="21"/>
  <c r="J105" i="21"/>
  <c r="I105" i="21"/>
  <c r="H105" i="21"/>
  <c r="G105" i="21"/>
  <c r="F105" i="21"/>
  <c r="Q99" i="21"/>
  <c r="Q98" i="21"/>
  <c r="Q97" i="21"/>
  <c r="Q96" i="21"/>
  <c r="P95" i="21"/>
  <c r="O95" i="21"/>
  <c r="N95" i="21"/>
  <c r="M95" i="21"/>
  <c r="L95" i="21"/>
  <c r="K95" i="21"/>
  <c r="J95" i="21"/>
  <c r="I95" i="21"/>
  <c r="H95" i="21"/>
  <c r="G95" i="21"/>
  <c r="F95" i="21"/>
  <c r="Q89" i="21"/>
  <c r="Q88" i="21"/>
  <c r="Q87" i="21"/>
  <c r="Q86" i="21"/>
  <c r="P85" i="21"/>
  <c r="O85" i="21"/>
  <c r="N85" i="21"/>
  <c r="M85" i="21"/>
  <c r="L85" i="21"/>
  <c r="K85" i="21"/>
  <c r="J85" i="21"/>
  <c r="I85" i="21"/>
  <c r="H85" i="21"/>
  <c r="G85" i="21"/>
  <c r="F85" i="21"/>
  <c r="Q79" i="21"/>
  <c r="Q78" i="21"/>
  <c r="Q77" i="21"/>
  <c r="Q76" i="21"/>
  <c r="P75" i="21"/>
  <c r="O75" i="21"/>
  <c r="N75" i="21"/>
  <c r="M75" i="21"/>
  <c r="L75" i="21"/>
  <c r="K75" i="21"/>
  <c r="J75" i="21"/>
  <c r="I75" i="21"/>
  <c r="H75" i="21"/>
  <c r="G75" i="21"/>
  <c r="F75" i="21"/>
  <c r="Q69" i="21"/>
  <c r="Q68" i="21"/>
  <c r="Q67" i="21"/>
  <c r="Q66" i="21"/>
  <c r="P65" i="21"/>
  <c r="O65" i="21"/>
  <c r="N65" i="21"/>
  <c r="M65" i="21"/>
  <c r="L65" i="21"/>
  <c r="K65" i="21"/>
  <c r="J65" i="21"/>
  <c r="I65" i="21"/>
  <c r="H65" i="21"/>
  <c r="G65" i="21"/>
  <c r="F65" i="21"/>
  <c r="Q59" i="21"/>
  <c r="Q58" i="21"/>
  <c r="Q57" i="21"/>
  <c r="Q56" i="21"/>
  <c r="P55" i="21"/>
  <c r="O55" i="21"/>
  <c r="N55" i="21"/>
  <c r="M55" i="21"/>
  <c r="L55" i="21"/>
  <c r="K55" i="21"/>
  <c r="J55" i="21"/>
  <c r="I55" i="21"/>
  <c r="H55" i="21"/>
  <c r="G55" i="21"/>
  <c r="F55" i="21"/>
  <c r="Q49" i="21"/>
  <c r="Q48" i="21"/>
  <c r="Q47" i="21"/>
  <c r="Q46" i="21"/>
  <c r="P45" i="21"/>
  <c r="O45" i="21"/>
  <c r="N45" i="21"/>
  <c r="M45" i="21"/>
  <c r="L45" i="21"/>
  <c r="K45" i="21"/>
  <c r="J45" i="21"/>
  <c r="I45" i="21"/>
  <c r="H45" i="21"/>
  <c r="G45" i="21"/>
  <c r="F45" i="21"/>
  <c r="Q39" i="21"/>
  <c r="Q38" i="21"/>
  <c r="Q37" i="21"/>
  <c r="Q36" i="21"/>
  <c r="P35" i="21"/>
  <c r="O35" i="21"/>
  <c r="N35" i="21"/>
  <c r="M35" i="21"/>
  <c r="L35" i="21"/>
  <c r="K35" i="21"/>
  <c r="J35" i="21"/>
  <c r="I35" i="21"/>
  <c r="H35" i="21"/>
  <c r="G35" i="21"/>
  <c r="F35" i="21"/>
  <c r="Q29" i="21"/>
  <c r="Q28" i="21"/>
  <c r="Q27" i="21"/>
  <c r="Q26" i="21"/>
  <c r="P25" i="21"/>
  <c r="O25" i="21"/>
  <c r="N25" i="21"/>
  <c r="M25" i="21"/>
  <c r="L25" i="21"/>
  <c r="K25" i="21"/>
  <c r="J25" i="21"/>
  <c r="I25" i="21"/>
  <c r="H25" i="21"/>
  <c r="G25" i="21"/>
  <c r="F25" i="21"/>
  <c r="Q19" i="21"/>
  <c r="Q18" i="21"/>
  <c r="Q17" i="21"/>
  <c r="Q16" i="21"/>
  <c r="P15" i="21"/>
  <c r="O15" i="21"/>
  <c r="N15" i="21"/>
  <c r="M15" i="21"/>
  <c r="L15" i="21"/>
  <c r="K15" i="21"/>
  <c r="J15" i="21"/>
  <c r="I15" i="21"/>
  <c r="H15" i="21"/>
  <c r="G15" i="21"/>
  <c r="F15" i="21"/>
  <c r="Q209" i="21"/>
  <c r="Q208" i="21"/>
  <c r="Q207" i="21"/>
  <c r="Q206" i="21"/>
  <c r="P205" i="21"/>
  <c r="O205" i="21"/>
  <c r="N205" i="21"/>
  <c r="M205" i="21"/>
  <c r="L205" i="21"/>
  <c r="K205" i="21"/>
  <c r="J205" i="21"/>
  <c r="I205" i="21"/>
  <c r="H205" i="21"/>
  <c r="G205" i="21"/>
  <c r="F205" i="21"/>
  <c r="Q199" i="21"/>
  <c r="Q198" i="21"/>
  <c r="Q197" i="21"/>
  <c r="Q196" i="21"/>
  <c r="P195" i="21"/>
  <c r="O195" i="21"/>
  <c r="N195" i="21"/>
  <c r="M195" i="21"/>
  <c r="L195" i="21"/>
  <c r="K195" i="21"/>
  <c r="J195" i="21"/>
  <c r="I195" i="21"/>
  <c r="H195" i="21"/>
  <c r="G195" i="21"/>
  <c r="F195" i="21"/>
  <c r="Q189" i="21"/>
  <c r="Q188" i="21"/>
  <c r="Q187" i="21"/>
  <c r="Q186" i="21"/>
  <c r="P185" i="21"/>
  <c r="O185" i="21"/>
  <c r="N185" i="21"/>
  <c r="M185" i="21"/>
  <c r="L185" i="21"/>
  <c r="K185" i="21"/>
  <c r="J185" i="21"/>
  <c r="I185" i="21"/>
  <c r="H185" i="21"/>
  <c r="G185" i="21"/>
  <c r="F185" i="21"/>
  <c r="Q179" i="21"/>
  <c r="Q178" i="21"/>
  <c r="Q177" i="21"/>
  <c r="Q176" i="21"/>
  <c r="P175" i="21"/>
  <c r="O175" i="21"/>
  <c r="N175" i="21"/>
  <c r="M175" i="21"/>
  <c r="L175" i="21"/>
  <c r="K175" i="21"/>
  <c r="J175" i="21"/>
  <c r="I175" i="21"/>
  <c r="H175" i="21"/>
  <c r="G175" i="21"/>
  <c r="F175" i="21"/>
  <c r="Q169" i="21"/>
  <c r="Q168" i="21"/>
  <c r="Q167" i="21"/>
  <c r="Q166" i="21"/>
  <c r="P165" i="21"/>
  <c r="O165" i="21"/>
  <c r="N165" i="21"/>
  <c r="M165" i="21"/>
  <c r="L165" i="21"/>
  <c r="K165" i="21"/>
  <c r="J165" i="21"/>
  <c r="I165" i="21"/>
  <c r="H165" i="21"/>
  <c r="G165" i="21"/>
  <c r="F165" i="21"/>
  <c r="Q159" i="21"/>
  <c r="Q158" i="21"/>
  <c r="Q157" i="21"/>
  <c r="Q156" i="21"/>
  <c r="P155" i="21"/>
  <c r="O155" i="21"/>
  <c r="N155" i="21"/>
  <c r="M155" i="21"/>
  <c r="L155" i="21"/>
  <c r="K155" i="21"/>
  <c r="J155" i="21"/>
  <c r="I155" i="21"/>
  <c r="H155" i="21"/>
  <c r="G155" i="21"/>
  <c r="F155" i="21"/>
  <c r="Q149" i="21"/>
  <c r="Q148" i="21"/>
  <c r="Q147" i="21"/>
  <c r="Q146" i="21"/>
  <c r="P145" i="21"/>
  <c r="O145" i="21"/>
  <c r="N145" i="21"/>
  <c r="M145" i="21"/>
  <c r="L145" i="21"/>
  <c r="K145" i="21"/>
  <c r="J145" i="21"/>
  <c r="I145" i="21"/>
  <c r="H145" i="21"/>
  <c r="G145" i="21"/>
  <c r="F145" i="21"/>
  <c r="Q139" i="21"/>
  <c r="Q138" i="21"/>
  <c r="Q137" i="21"/>
  <c r="Q136" i="21"/>
  <c r="P135" i="21"/>
  <c r="O135" i="21"/>
  <c r="N135" i="21"/>
  <c r="M135" i="21"/>
  <c r="L135" i="21"/>
  <c r="K135" i="21"/>
  <c r="J135" i="21"/>
  <c r="I135" i="21"/>
  <c r="H135" i="21"/>
  <c r="G135" i="21"/>
  <c r="F135" i="21"/>
  <c r="Q129" i="21"/>
  <c r="Q128" i="21"/>
  <c r="Q127" i="21"/>
  <c r="Q126" i="21"/>
  <c r="P125" i="21"/>
  <c r="O125" i="21"/>
  <c r="N125" i="21"/>
  <c r="M125" i="21"/>
  <c r="L125" i="21"/>
  <c r="K125" i="21"/>
  <c r="J125" i="21"/>
  <c r="I125" i="21"/>
  <c r="H125" i="21"/>
  <c r="G125" i="21"/>
  <c r="F125" i="21"/>
  <c r="Q119" i="21"/>
  <c r="Q118" i="21"/>
  <c r="Q117" i="21"/>
  <c r="Q116" i="21"/>
  <c r="P115" i="21"/>
  <c r="O115" i="21"/>
  <c r="N115" i="21"/>
  <c r="M115" i="21"/>
  <c r="L115" i="21"/>
  <c r="K115" i="21"/>
  <c r="J115" i="21"/>
  <c r="I115" i="21"/>
  <c r="H115" i="21"/>
  <c r="G115" i="21"/>
  <c r="F115" i="21"/>
  <c r="N94" i="24"/>
  <c r="M94" i="24"/>
  <c r="L94" i="24"/>
  <c r="K94" i="24"/>
  <c r="J94" i="24"/>
  <c r="I94" i="24"/>
  <c r="H94" i="24"/>
  <c r="G94" i="24"/>
  <c r="F94" i="24"/>
  <c r="E94" i="24"/>
  <c r="D94" i="24"/>
  <c r="O93" i="24"/>
  <c r="O92" i="24"/>
  <c r="O91" i="24"/>
  <c r="O90" i="24"/>
  <c r="N34" i="24"/>
  <c r="M34" i="24"/>
  <c r="L34" i="24"/>
  <c r="K34" i="24"/>
  <c r="J34" i="24"/>
  <c r="I34" i="24"/>
  <c r="H34" i="24"/>
  <c r="G34" i="24"/>
  <c r="F34" i="24"/>
  <c r="E34" i="24"/>
  <c r="D34" i="24"/>
  <c r="O33" i="24"/>
  <c r="O32" i="24"/>
  <c r="O31" i="24"/>
  <c r="O30" i="24"/>
  <c r="N29" i="24"/>
  <c r="M29" i="24"/>
  <c r="L29" i="24"/>
  <c r="K29" i="24"/>
  <c r="J29" i="24"/>
  <c r="I29" i="24"/>
  <c r="H29" i="24"/>
  <c r="G29" i="24"/>
  <c r="F29" i="24"/>
  <c r="E29" i="24"/>
  <c r="D29" i="24"/>
  <c r="O28" i="24"/>
  <c r="O27" i="24"/>
  <c r="O26" i="24"/>
  <c r="O25" i="24"/>
  <c r="N24" i="24"/>
  <c r="M24" i="24"/>
  <c r="L24" i="24"/>
  <c r="K24" i="24"/>
  <c r="J24" i="24"/>
  <c r="I24" i="24"/>
  <c r="H24" i="24"/>
  <c r="G24" i="24"/>
  <c r="F24" i="24"/>
  <c r="E24" i="24"/>
  <c r="D24" i="24"/>
  <c r="O23" i="24"/>
  <c r="O22" i="24"/>
  <c r="O21" i="24"/>
  <c r="O20" i="24"/>
  <c r="N19" i="24"/>
  <c r="M19" i="24"/>
  <c r="L19" i="24"/>
  <c r="K19" i="24"/>
  <c r="J19" i="24"/>
  <c r="I19" i="24"/>
  <c r="I100" i="24" s="1"/>
  <c r="H19" i="24"/>
  <c r="G19" i="24"/>
  <c r="F19" i="24"/>
  <c r="F100" i="24" s="1"/>
  <c r="E19" i="24"/>
  <c r="D19" i="24"/>
  <c r="O18" i="24"/>
  <c r="O17" i="24"/>
  <c r="O16" i="24"/>
  <c r="O15" i="24"/>
  <c r="N14" i="24"/>
  <c r="M14" i="24"/>
  <c r="L14" i="24"/>
  <c r="K14" i="24"/>
  <c r="J14" i="24"/>
  <c r="I14" i="24"/>
  <c r="H14" i="24"/>
  <c r="G14" i="24"/>
  <c r="F14" i="24"/>
  <c r="E14" i="24"/>
  <c r="D14" i="24"/>
  <c r="O13" i="24"/>
  <c r="O12" i="24"/>
  <c r="O11" i="24"/>
  <c r="O10" i="24"/>
  <c r="N59" i="24"/>
  <c r="M59" i="24"/>
  <c r="L59" i="24"/>
  <c r="K59" i="24"/>
  <c r="J59" i="24"/>
  <c r="I59" i="24"/>
  <c r="H59" i="24"/>
  <c r="G59" i="24"/>
  <c r="F59" i="24"/>
  <c r="E59" i="24"/>
  <c r="D59" i="24"/>
  <c r="O58" i="24"/>
  <c r="O57" i="24"/>
  <c r="O56" i="24"/>
  <c r="O55" i="24"/>
  <c r="N54" i="24"/>
  <c r="M54" i="24"/>
  <c r="L54" i="24"/>
  <c r="K54" i="24"/>
  <c r="J54" i="24"/>
  <c r="I54" i="24"/>
  <c r="H54" i="24"/>
  <c r="G54" i="24"/>
  <c r="F54" i="24"/>
  <c r="E54" i="24"/>
  <c r="D54" i="24"/>
  <c r="O53" i="24"/>
  <c r="O52" i="24"/>
  <c r="O51" i="24"/>
  <c r="O50" i="24"/>
  <c r="N49" i="24"/>
  <c r="M49" i="24"/>
  <c r="L49" i="24"/>
  <c r="K49" i="24"/>
  <c r="J49" i="24"/>
  <c r="I49" i="24"/>
  <c r="H49" i="24"/>
  <c r="G49" i="24"/>
  <c r="F49" i="24"/>
  <c r="E49" i="24"/>
  <c r="D49" i="24"/>
  <c r="O48" i="24"/>
  <c r="O47" i="24"/>
  <c r="O46" i="24"/>
  <c r="O45" i="24"/>
  <c r="N44" i="24"/>
  <c r="M44" i="24"/>
  <c r="L44" i="24"/>
  <c r="K44" i="24"/>
  <c r="J44" i="24"/>
  <c r="I44" i="24"/>
  <c r="H44" i="24"/>
  <c r="G44" i="24"/>
  <c r="F44" i="24"/>
  <c r="E44" i="24"/>
  <c r="D44" i="24"/>
  <c r="O43" i="24"/>
  <c r="O42" i="24"/>
  <c r="O41" i="24"/>
  <c r="O40" i="24"/>
  <c r="N39" i="24"/>
  <c r="M39" i="24"/>
  <c r="L39" i="24"/>
  <c r="K39" i="24"/>
  <c r="J39" i="24"/>
  <c r="I39" i="24"/>
  <c r="H39" i="24"/>
  <c r="G39" i="24"/>
  <c r="F39" i="24"/>
  <c r="E39" i="24"/>
  <c r="D39" i="24"/>
  <c r="O38" i="24"/>
  <c r="O37" i="24"/>
  <c r="O36" i="24"/>
  <c r="O35" i="24"/>
  <c r="O53" i="25"/>
  <c r="N51" i="25"/>
  <c r="M51" i="25"/>
  <c r="L51" i="25"/>
  <c r="K51" i="25"/>
  <c r="J51" i="25"/>
  <c r="I51" i="25"/>
  <c r="H51" i="25"/>
  <c r="G51" i="25"/>
  <c r="F51" i="25"/>
  <c r="E51" i="25"/>
  <c r="D51" i="25"/>
  <c r="O45" i="25"/>
  <c r="N43" i="25"/>
  <c r="M43" i="25"/>
  <c r="L43" i="25"/>
  <c r="K43" i="25"/>
  <c r="J43" i="25"/>
  <c r="I43" i="25"/>
  <c r="H43" i="25"/>
  <c r="G43" i="25"/>
  <c r="F43" i="25"/>
  <c r="E43" i="25"/>
  <c r="D43" i="25"/>
  <c r="O17" i="25"/>
  <c r="O16" i="25" l="1"/>
  <c r="O10" i="25"/>
  <c r="O54" i="24"/>
  <c r="O89" i="24"/>
  <c r="O94" i="24"/>
  <c r="O24" i="24"/>
  <c r="Q355" i="21"/>
  <c r="Q365" i="21"/>
  <c r="Q45" i="21"/>
  <c r="Q35" i="21"/>
  <c r="Q105" i="21"/>
  <c r="Q95" i="21"/>
  <c r="Q55" i="21"/>
  <c r="Q15" i="21"/>
  <c r="Q25" i="21"/>
  <c r="Q115" i="21"/>
  <c r="Q75" i="21"/>
  <c r="Q65" i="21"/>
  <c r="Q85" i="21"/>
  <c r="Q185" i="21"/>
  <c r="Q205" i="21"/>
  <c r="Q195" i="21"/>
  <c r="Q175" i="21"/>
  <c r="Q165" i="21"/>
  <c r="Q155" i="21"/>
  <c r="Q145" i="21"/>
  <c r="Q135" i="21"/>
  <c r="Q125" i="21"/>
  <c r="O19" i="24"/>
  <c r="O29" i="24"/>
  <c r="O34" i="24"/>
  <c r="O14" i="24"/>
  <c r="O39" i="24"/>
  <c r="O49" i="24"/>
  <c r="O59" i="24"/>
  <c r="O44" i="24"/>
  <c r="O51" i="25"/>
  <c r="O43" i="25"/>
  <c r="Q540" i="21" l="1"/>
  <c r="Q537" i="21"/>
  <c r="P536" i="21"/>
  <c r="P541" i="21" s="1"/>
  <c r="O536" i="21"/>
  <c r="O541" i="21" s="1"/>
  <c r="N536" i="21"/>
  <c r="N541" i="21" s="1"/>
  <c r="M536" i="21"/>
  <c r="M541" i="21" s="1"/>
  <c r="L536" i="21"/>
  <c r="L541" i="21" s="1"/>
  <c r="K536" i="21"/>
  <c r="K541" i="21" s="1"/>
  <c r="J536" i="21"/>
  <c r="J541" i="21" s="1"/>
  <c r="I536" i="21"/>
  <c r="I541" i="21" s="1"/>
  <c r="H536" i="21"/>
  <c r="H541" i="21" s="1"/>
  <c r="G536" i="21"/>
  <c r="G541" i="21" s="1"/>
  <c r="F536" i="21"/>
  <c r="F541" i="21" s="1"/>
  <c r="Q541" i="21" l="1"/>
  <c r="Q536" i="21"/>
  <c r="P433" i="21" l="1"/>
  <c r="O433" i="21"/>
  <c r="N433" i="21"/>
  <c r="M433" i="21"/>
  <c r="L433" i="21"/>
  <c r="K433" i="21"/>
  <c r="J433" i="21"/>
  <c r="I433" i="21"/>
  <c r="H433" i="21"/>
  <c r="G433" i="21"/>
  <c r="F433" i="21"/>
  <c r="P424" i="21"/>
  <c r="P511" i="21" s="1"/>
  <c r="P524" i="21" s="1"/>
  <c r="O424" i="21"/>
  <c r="O511" i="21" s="1"/>
  <c r="O524" i="21" s="1"/>
  <c r="N424" i="21"/>
  <c r="N511" i="21" s="1"/>
  <c r="N524" i="21" s="1"/>
  <c r="M424" i="21"/>
  <c r="M511" i="21" s="1"/>
  <c r="M524" i="21" s="1"/>
  <c r="L424" i="21"/>
  <c r="L511" i="21" s="1"/>
  <c r="L524" i="21" s="1"/>
  <c r="K424" i="21"/>
  <c r="K511" i="21" s="1"/>
  <c r="K524" i="21" s="1"/>
  <c r="J424" i="21"/>
  <c r="J511" i="21" s="1"/>
  <c r="J524" i="21" s="1"/>
  <c r="I424" i="21"/>
  <c r="I511" i="21" s="1"/>
  <c r="I524" i="21" s="1"/>
  <c r="H424" i="21"/>
  <c r="H511" i="21" s="1"/>
  <c r="H524" i="21" s="1"/>
  <c r="G424" i="21"/>
  <c r="G511" i="21" s="1"/>
  <c r="G524" i="21" s="1"/>
  <c r="F424" i="21"/>
  <c r="F511" i="21" s="1"/>
  <c r="F524" i="21" s="1"/>
  <c r="P409" i="21"/>
  <c r="O409" i="21"/>
  <c r="N409" i="21"/>
  <c r="M409" i="21"/>
  <c r="L409" i="21"/>
  <c r="K409" i="21"/>
  <c r="J409" i="21"/>
  <c r="I409" i="21"/>
  <c r="H409" i="21"/>
  <c r="G409" i="21"/>
  <c r="F409" i="21"/>
  <c r="P400" i="21"/>
  <c r="O400" i="21"/>
  <c r="N400" i="21"/>
  <c r="M400" i="21"/>
  <c r="L400" i="21"/>
  <c r="K400" i="21"/>
  <c r="J400" i="21"/>
  <c r="I400" i="21"/>
  <c r="H400" i="21"/>
  <c r="G400" i="21"/>
  <c r="F400" i="21"/>
  <c r="P385" i="21"/>
  <c r="O385" i="21"/>
  <c r="N385" i="21"/>
  <c r="M385" i="21"/>
  <c r="L385" i="21"/>
  <c r="K385" i="21"/>
  <c r="J385" i="21"/>
  <c r="I385" i="21"/>
  <c r="H385" i="21"/>
  <c r="G385" i="21"/>
  <c r="F385" i="21"/>
  <c r="O36" i="25"/>
  <c r="O21" i="25"/>
  <c r="N99" i="24"/>
  <c r="M99" i="24"/>
  <c r="L99" i="24"/>
  <c r="K99" i="24"/>
  <c r="J99" i="24"/>
  <c r="I99" i="24"/>
  <c r="H99" i="24"/>
  <c r="G99" i="24"/>
  <c r="F99" i="24"/>
  <c r="E99" i="24"/>
  <c r="D99" i="24"/>
  <c r="N79" i="24"/>
  <c r="M79" i="24"/>
  <c r="L79" i="24"/>
  <c r="K79" i="24"/>
  <c r="J79" i="24"/>
  <c r="I79" i="24"/>
  <c r="H79" i="24"/>
  <c r="G79" i="24"/>
  <c r="F79" i="24"/>
  <c r="E79" i="24"/>
  <c r="D79" i="24"/>
  <c r="N74" i="24"/>
  <c r="M74" i="24"/>
  <c r="L74" i="24"/>
  <c r="K74" i="24"/>
  <c r="J74" i="24"/>
  <c r="I74" i="24"/>
  <c r="H74" i="24"/>
  <c r="G74" i="24"/>
  <c r="F74" i="24"/>
  <c r="E74" i="24"/>
  <c r="D74" i="24"/>
  <c r="N69" i="24"/>
  <c r="M69" i="24"/>
  <c r="L69" i="24"/>
  <c r="K69" i="24"/>
  <c r="J69" i="24"/>
  <c r="I69" i="24"/>
  <c r="H69" i="24"/>
  <c r="G69" i="24"/>
  <c r="F69" i="24"/>
  <c r="E69" i="24"/>
  <c r="D69" i="24"/>
  <c r="N64" i="24"/>
  <c r="M64" i="24"/>
  <c r="L64" i="24"/>
  <c r="K64" i="24"/>
  <c r="J64" i="24"/>
  <c r="I64" i="24"/>
  <c r="H64" i="24"/>
  <c r="G64" i="24"/>
  <c r="F64" i="24"/>
  <c r="E64" i="24"/>
  <c r="D64" i="24"/>
  <c r="O34" i="25"/>
  <c r="O28" i="25"/>
  <c r="O19" i="25"/>
  <c r="F245" i="21" l="1"/>
  <c r="G245" i="21"/>
  <c r="H245" i="21"/>
  <c r="I245" i="21"/>
  <c r="J245" i="21"/>
  <c r="K245" i="21"/>
  <c r="L245" i="21"/>
  <c r="M245" i="21"/>
  <c r="N245" i="21"/>
  <c r="O245" i="21"/>
  <c r="P245" i="21"/>
  <c r="Q501" i="21"/>
  <c r="Q500" i="21"/>
  <c r="Q491" i="21"/>
  <c r="Q490" i="21"/>
  <c r="Q483" i="21"/>
  <c r="Q482" i="21"/>
  <c r="Q475" i="21"/>
  <c r="Q474" i="21"/>
  <c r="Q465" i="21"/>
  <c r="Q464" i="21"/>
  <c r="Q457" i="21"/>
  <c r="Q456" i="21"/>
  <c r="Q447" i="21"/>
  <c r="Q446" i="21"/>
  <c r="Q445" i="21"/>
  <c r="Q444" i="21"/>
  <c r="Q435" i="21"/>
  <c r="Q434" i="21"/>
  <c r="Q427" i="21"/>
  <c r="Q426" i="21"/>
  <c r="Q425" i="21"/>
  <c r="Q418" i="21"/>
  <c r="Q417" i="21"/>
  <c r="Q416" i="21"/>
  <c r="Q415" i="21"/>
  <c r="Q414" i="21"/>
  <c r="Q411" i="21"/>
  <c r="Q410" i="21"/>
  <c r="Q413" i="21"/>
  <c r="Q412" i="21"/>
  <c r="Q403" i="21"/>
  <c r="Q402" i="21"/>
  <c r="Q401" i="21"/>
  <c r="Q394" i="21"/>
  <c r="Q393" i="21"/>
  <c r="Q392" i="21"/>
  <c r="Q391" i="21"/>
  <c r="Q390" i="21"/>
  <c r="Q387" i="21"/>
  <c r="Q386" i="21"/>
  <c r="Q389" i="21"/>
  <c r="Q388" i="21"/>
  <c r="Q379" i="21"/>
  <c r="Q378" i="21"/>
  <c r="Q349" i="21"/>
  <c r="Q348" i="21"/>
  <c r="Q347" i="21"/>
  <c r="Q346" i="21"/>
  <c r="Q339" i="21"/>
  <c r="Q338" i="21"/>
  <c r="Q337" i="21"/>
  <c r="Q336" i="21"/>
  <c r="Q289" i="21"/>
  <c r="Q288" i="21"/>
  <c r="Q287" i="21"/>
  <c r="Q286" i="21"/>
  <c r="Q279" i="21"/>
  <c r="Q278" i="21"/>
  <c r="Q277" i="21"/>
  <c r="Q276" i="21"/>
  <c r="Q269" i="21"/>
  <c r="Q268" i="21"/>
  <c r="Q267" i="21"/>
  <c r="Q266" i="21"/>
  <c r="Q259" i="21"/>
  <c r="Q258" i="21"/>
  <c r="Q257" i="21"/>
  <c r="Q256" i="21"/>
  <c r="Q249" i="21"/>
  <c r="Q248" i="21"/>
  <c r="Q247" i="21"/>
  <c r="Q246" i="21"/>
  <c r="Q239" i="21"/>
  <c r="Q238" i="21"/>
  <c r="Q237" i="21"/>
  <c r="Q236" i="21"/>
  <c r="Q229" i="21"/>
  <c r="Q228" i="21"/>
  <c r="Q227" i="21"/>
  <c r="Q226" i="21"/>
  <c r="Q219" i="21"/>
  <c r="Q218" i="21"/>
  <c r="Q217" i="21"/>
  <c r="Q216" i="21"/>
  <c r="O63" i="24"/>
  <c r="O62" i="24"/>
  <c r="O61" i="24"/>
  <c r="O60" i="24"/>
  <c r="O68" i="24"/>
  <c r="O67" i="24"/>
  <c r="O66" i="24"/>
  <c r="O65" i="24"/>
  <c r="O73" i="24"/>
  <c r="O72" i="24"/>
  <c r="O71" i="24"/>
  <c r="O70" i="24"/>
  <c r="O78" i="24"/>
  <c r="O77" i="24"/>
  <c r="O76" i="24"/>
  <c r="O75" i="24"/>
  <c r="O98" i="24"/>
  <c r="O97" i="24"/>
  <c r="O96" i="24"/>
  <c r="O95" i="24"/>
  <c r="R12" i="22"/>
  <c r="R13" i="22" s="1"/>
  <c r="Q12" i="22"/>
  <c r="Q13" i="22" s="1"/>
  <c r="P12" i="22"/>
  <c r="P13" i="22" s="1"/>
  <c r="O12" i="22"/>
  <c r="O13" i="22" s="1"/>
  <c r="N12" i="22"/>
  <c r="N13" i="22" s="1"/>
  <c r="M12" i="22"/>
  <c r="M13" i="22" s="1"/>
  <c r="L12" i="22"/>
  <c r="L13" i="22" s="1"/>
  <c r="K12" i="22"/>
  <c r="K13" i="22" s="1"/>
  <c r="J12" i="22"/>
  <c r="J13" i="22" s="1"/>
  <c r="I12" i="22"/>
  <c r="I13" i="22" s="1"/>
  <c r="H12" i="22"/>
  <c r="H13" i="22" s="1"/>
  <c r="I59" i="22"/>
  <c r="R58" i="22"/>
  <c r="R59" i="22" s="1"/>
  <c r="Q58" i="22"/>
  <c r="Q59" i="22" s="1"/>
  <c r="P58" i="22"/>
  <c r="P59" i="22" s="1"/>
  <c r="O58" i="22"/>
  <c r="O59" i="22" s="1"/>
  <c r="N58" i="22"/>
  <c r="N59" i="22" s="1"/>
  <c r="M58" i="22"/>
  <c r="M59" i="22" s="1"/>
  <c r="L58" i="22"/>
  <c r="L59" i="22" s="1"/>
  <c r="K58" i="22"/>
  <c r="K59" i="22" s="1"/>
  <c r="J58" i="22"/>
  <c r="J59" i="22" s="1"/>
  <c r="I58" i="22"/>
  <c r="H58" i="22"/>
  <c r="H59" i="22" s="1"/>
  <c r="R53" i="22"/>
  <c r="Q53" i="22"/>
  <c r="P53" i="22"/>
  <c r="O53" i="22"/>
  <c r="N53" i="22"/>
  <c r="M53" i="22"/>
  <c r="L53" i="22"/>
  <c r="K53" i="22"/>
  <c r="J53" i="22"/>
  <c r="I53" i="22"/>
  <c r="H53" i="22"/>
  <c r="R47" i="22"/>
  <c r="Q47" i="22"/>
  <c r="P47" i="22"/>
  <c r="O47" i="22"/>
  <c r="N47" i="22"/>
  <c r="M47" i="22"/>
  <c r="L47" i="22"/>
  <c r="K47" i="22"/>
  <c r="J47" i="22"/>
  <c r="I47" i="22"/>
  <c r="H47" i="22"/>
  <c r="R37" i="22"/>
  <c r="Q37" i="22"/>
  <c r="P37" i="22"/>
  <c r="O37" i="22"/>
  <c r="N37" i="22"/>
  <c r="M37" i="22"/>
  <c r="L37" i="22"/>
  <c r="K37" i="22"/>
  <c r="J37" i="22"/>
  <c r="I37" i="22"/>
  <c r="H37" i="22"/>
  <c r="R35" i="22"/>
  <c r="Q35" i="22"/>
  <c r="P35" i="22"/>
  <c r="O35" i="22"/>
  <c r="N35" i="22"/>
  <c r="M35" i="22"/>
  <c r="L35" i="22"/>
  <c r="K35" i="22"/>
  <c r="J35" i="22"/>
  <c r="I35" i="22"/>
  <c r="H35" i="22"/>
  <c r="R29" i="22"/>
  <c r="Q29" i="22"/>
  <c r="P29" i="22"/>
  <c r="O29" i="22"/>
  <c r="N29" i="22"/>
  <c r="M29" i="22"/>
  <c r="L29" i="22"/>
  <c r="K29" i="22"/>
  <c r="J29" i="22"/>
  <c r="I29" i="22"/>
  <c r="H29" i="22"/>
  <c r="R22" i="22"/>
  <c r="Q22" i="22"/>
  <c r="P22" i="22"/>
  <c r="O22" i="22"/>
  <c r="N22" i="22"/>
  <c r="M22" i="22"/>
  <c r="L22" i="22"/>
  <c r="K22" i="22"/>
  <c r="J22" i="22"/>
  <c r="I22" i="22"/>
  <c r="H22" i="22"/>
  <c r="S27" i="22"/>
  <c r="S57" i="22"/>
  <c r="S56" i="22"/>
  <c r="S55" i="22"/>
  <c r="S52" i="22"/>
  <c r="S51" i="22"/>
  <c r="S50" i="22"/>
  <c r="S49" i="22"/>
  <c r="S48" i="22"/>
  <c r="S46" i="22"/>
  <c r="S45" i="22"/>
  <c r="S44" i="22"/>
  <c r="S43" i="22"/>
  <c r="S42" i="22"/>
  <c r="S41" i="22"/>
  <c r="S40" i="22"/>
  <c r="S39" i="22"/>
  <c r="S36" i="22"/>
  <c r="S34" i="22"/>
  <c r="S33" i="22"/>
  <c r="S32" i="22"/>
  <c r="S31" i="22"/>
  <c r="S30" i="22"/>
  <c r="S28" i="22"/>
  <c r="S26" i="22"/>
  <c r="S25" i="22"/>
  <c r="S24" i="22"/>
  <c r="S23" i="22"/>
  <c r="S21" i="22"/>
  <c r="S20" i="22"/>
  <c r="S19" i="22"/>
  <c r="S18" i="22"/>
  <c r="S17" i="22"/>
  <c r="S16" i="22"/>
  <c r="S15" i="22"/>
  <c r="S14" i="22"/>
  <c r="S11" i="22"/>
  <c r="J54" i="22" l="1"/>
  <c r="L54" i="22"/>
  <c r="P54" i="22"/>
  <c r="R54" i="22"/>
  <c r="H54" i="22"/>
  <c r="I54" i="22"/>
  <c r="Q54" i="22"/>
  <c r="K54" i="22"/>
  <c r="N54" i="22"/>
  <c r="M54" i="22"/>
  <c r="O54" i="22"/>
  <c r="O38" i="22"/>
  <c r="O60" i="22" s="1"/>
  <c r="P38" i="22"/>
  <c r="O64" i="24"/>
  <c r="Q245" i="21"/>
  <c r="O69" i="24"/>
  <c r="O74" i="24"/>
  <c r="O79" i="24"/>
  <c r="S12" i="22"/>
  <c r="Q38" i="22"/>
  <c r="Q60" i="22" s="1"/>
  <c r="R38" i="22"/>
  <c r="H38" i="22"/>
  <c r="I38" i="22"/>
  <c r="I60" i="22" s="1"/>
  <c r="J38" i="22"/>
  <c r="K38" i="22"/>
  <c r="L38" i="22"/>
  <c r="M38" i="22"/>
  <c r="N38" i="22"/>
  <c r="S35" i="22"/>
  <c r="S58" i="22"/>
  <c r="S13" i="22"/>
  <c r="S37" i="22"/>
  <c r="S53" i="22"/>
  <c r="S59" i="22"/>
  <c r="S47" i="22"/>
  <c r="S29" i="22"/>
  <c r="S22" i="22"/>
  <c r="K60" i="22" l="1"/>
  <c r="H60" i="22"/>
  <c r="N60" i="22"/>
  <c r="M60" i="22"/>
  <c r="L60" i="22"/>
  <c r="J60" i="22"/>
  <c r="R60" i="22"/>
  <c r="P60" i="22"/>
  <c r="S54" i="22"/>
  <c r="O100" i="24"/>
  <c r="O99" i="24"/>
  <c r="S38" i="22"/>
  <c r="S60" i="22" l="1"/>
  <c r="P377" i="21"/>
  <c r="O377" i="21"/>
  <c r="N377" i="21"/>
  <c r="M377" i="21"/>
  <c r="L377" i="21"/>
  <c r="K377" i="21"/>
  <c r="J377" i="21"/>
  <c r="I377" i="21"/>
  <c r="H377" i="21"/>
  <c r="G377" i="21"/>
  <c r="F377" i="21"/>
  <c r="P499" i="21"/>
  <c r="P515" i="21" s="1"/>
  <c r="P528" i="21" s="1"/>
  <c r="O499" i="21"/>
  <c r="O515" i="21" s="1"/>
  <c r="O528" i="21" s="1"/>
  <c r="N499" i="21"/>
  <c r="N515" i="21" s="1"/>
  <c r="N528" i="21" s="1"/>
  <c r="M499" i="21"/>
  <c r="M515" i="21" s="1"/>
  <c r="M528" i="21" s="1"/>
  <c r="L499" i="21"/>
  <c r="L515" i="21" s="1"/>
  <c r="L528" i="21" s="1"/>
  <c r="K499" i="21"/>
  <c r="K515" i="21" s="1"/>
  <c r="K528" i="21" s="1"/>
  <c r="J499" i="21"/>
  <c r="J515" i="21" s="1"/>
  <c r="J528" i="21" s="1"/>
  <c r="I499" i="21"/>
  <c r="I515" i="21" s="1"/>
  <c r="I528" i="21" s="1"/>
  <c r="H499" i="21"/>
  <c r="H515" i="21" s="1"/>
  <c r="H528" i="21" s="1"/>
  <c r="G499" i="21"/>
  <c r="G515" i="21" s="1"/>
  <c r="G528" i="21" s="1"/>
  <c r="F499" i="21"/>
  <c r="F515" i="21" s="1"/>
  <c r="F528" i="21" s="1"/>
  <c r="P489" i="21"/>
  <c r="O489" i="21"/>
  <c r="N489" i="21"/>
  <c r="M489" i="21"/>
  <c r="L489" i="21"/>
  <c r="K489" i="21"/>
  <c r="J489" i="21"/>
  <c r="I489" i="21"/>
  <c r="H489" i="21"/>
  <c r="G489" i="21"/>
  <c r="F489" i="21"/>
  <c r="P481" i="21"/>
  <c r="O481" i="21"/>
  <c r="N481" i="21"/>
  <c r="M481" i="21"/>
  <c r="L481" i="21"/>
  <c r="K481" i="21"/>
  <c r="J481" i="21"/>
  <c r="I481" i="21"/>
  <c r="H481" i="21"/>
  <c r="G481" i="21"/>
  <c r="F481" i="21"/>
  <c r="P473" i="21"/>
  <c r="O473" i="21"/>
  <c r="N473" i="21"/>
  <c r="M473" i="21"/>
  <c r="L473" i="21"/>
  <c r="K473" i="21"/>
  <c r="J473" i="21"/>
  <c r="I473" i="21"/>
  <c r="H473" i="21"/>
  <c r="G473" i="21"/>
  <c r="F473" i="21"/>
  <c r="Q524" i="21"/>
  <c r="P463" i="21"/>
  <c r="P513" i="21" s="1"/>
  <c r="P526" i="21" s="1"/>
  <c r="O463" i="21"/>
  <c r="O513" i="21" s="1"/>
  <c r="O526" i="21" s="1"/>
  <c r="N463" i="21"/>
  <c r="N513" i="21" s="1"/>
  <c r="N526" i="21" s="1"/>
  <c r="M463" i="21"/>
  <c r="M513" i="21" s="1"/>
  <c r="M526" i="21" s="1"/>
  <c r="L463" i="21"/>
  <c r="L513" i="21" s="1"/>
  <c r="L526" i="21" s="1"/>
  <c r="K463" i="21"/>
  <c r="K513" i="21" s="1"/>
  <c r="K526" i="21" s="1"/>
  <c r="J463" i="21"/>
  <c r="J513" i="21" s="1"/>
  <c r="J526" i="21" s="1"/>
  <c r="I463" i="21"/>
  <c r="I513" i="21" s="1"/>
  <c r="I526" i="21" s="1"/>
  <c r="H463" i="21"/>
  <c r="H513" i="21" s="1"/>
  <c r="H526" i="21" s="1"/>
  <c r="G463" i="21"/>
  <c r="G513" i="21" s="1"/>
  <c r="G526" i="21" s="1"/>
  <c r="F463" i="21"/>
  <c r="F513" i="21" s="1"/>
  <c r="F526" i="21" s="1"/>
  <c r="P455" i="21"/>
  <c r="O455" i="21"/>
  <c r="N455" i="21"/>
  <c r="M455" i="21"/>
  <c r="L455" i="21"/>
  <c r="K455" i="21"/>
  <c r="J455" i="21"/>
  <c r="I455" i="21"/>
  <c r="H455" i="21"/>
  <c r="G455" i="21"/>
  <c r="F455" i="21"/>
  <c r="P443" i="21"/>
  <c r="P512" i="21" s="1"/>
  <c r="P525" i="21" s="1"/>
  <c r="O443" i="21"/>
  <c r="O512" i="21" s="1"/>
  <c r="O525" i="21" s="1"/>
  <c r="N443" i="21"/>
  <c r="N512" i="21" s="1"/>
  <c r="N525" i="21" s="1"/>
  <c r="M443" i="21"/>
  <c r="M512" i="21" s="1"/>
  <c r="M525" i="21" s="1"/>
  <c r="L443" i="21"/>
  <c r="L512" i="21" s="1"/>
  <c r="L525" i="21" s="1"/>
  <c r="K443" i="21"/>
  <c r="K512" i="21" s="1"/>
  <c r="K525" i="21" s="1"/>
  <c r="J443" i="21"/>
  <c r="J512" i="21" s="1"/>
  <c r="J525" i="21" s="1"/>
  <c r="I443" i="21"/>
  <c r="I512" i="21" s="1"/>
  <c r="I525" i="21" s="1"/>
  <c r="H443" i="21"/>
  <c r="H512" i="21" s="1"/>
  <c r="H525" i="21" s="1"/>
  <c r="G443" i="21"/>
  <c r="G512" i="21" s="1"/>
  <c r="G525" i="21" s="1"/>
  <c r="F443" i="21"/>
  <c r="F512" i="21" s="1"/>
  <c r="F525" i="21" s="1"/>
  <c r="P345" i="21"/>
  <c r="O345" i="21"/>
  <c r="N345" i="21"/>
  <c r="M345" i="21"/>
  <c r="L345" i="21"/>
  <c r="K345" i="21"/>
  <c r="J345" i="21"/>
  <c r="I345" i="21"/>
  <c r="H345" i="21"/>
  <c r="G345" i="21"/>
  <c r="F345" i="21"/>
  <c r="P335" i="21"/>
  <c r="O335" i="21"/>
  <c r="N335" i="21"/>
  <c r="M335" i="21"/>
  <c r="L335" i="21"/>
  <c r="K335" i="21"/>
  <c r="J335" i="21"/>
  <c r="I335" i="21"/>
  <c r="H335" i="21"/>
  <c r="G335" i="21"/>
  <c r="F335" i="21"/>
  <c r="P285" i="21"/>
  <c r="O285" i="21"/>
  <c r="N285" i="21"/>
  <c r="M285" i="21"/>
  <c r="L285" i="21"/>
  <c r="K285" i="21"/>
  <c r="J285" i="21"/>
  <c r="I285" i="21"/>
  <c r="H285" i="21"/>
  <c r="G285" i="21"/>
  <c r="F285" i="21"/>
  <c r="P275" i="21"/>
  <c r="O275" i="21"/>
  <c r="N275" i="21"/>
  <c r="M275" i="21"/>
  <c r="L275" i="21"/>
  <c r="K275" i="21"/>
  <c r="J275" i="21"/>
  <c r="I275" i="21"/>
  <c r="H275" i="21"/>
  <c r="G275" i="21"/>
  <c r="F275" i="21"/>
  <c r="P265" i="21"/>
  <c r="O265" i="21"/>
  <c r="N265" i="21"/>
  <c r="M265" i="21"/>
  <c r="L265" i="21"/>
  <c r="K265" i="21"/>
  <c r="J265" i="21"/>
  <c r="I265" i="21"/>
  <c r="H265" i="21"/>
  <c r="G265" i="21"/>
  <c r="F265" i="21"/>
  <c r="P255" i="21"/>
  <c r="O255" i="21"/>
  <c r="N255" i="21"/>
  <c r="M255" i="21"/>
  <c r="L255" i="21"/>
  <c r="K255" i="21"/>
  <c r="J255" i="21"/>
  <c r="I255" i="21"/>
  <c r="H255" i="21"/>
  <c r="G255" i="21"/>
  <c r="F255" i="21"/>
  <c r="P235" i="21"/>
  <c r="O235" i="21"/>
  <c r="N235" i="21"/>
  <c r="M235" i="21"/>
  <c r="L235" i="21"/>
  <c r="K235" i="21"/>
  <c r="J235" i="21"/>
  <c r="I235" i="21"/>
  <c r="H235" i="21"/>
  <c r="G235" i="21"/>
  <c r="F235" i="21"/>
  <c r="P225" i="21"/>
  <c r="O225" i="21"/>
  <c r="N225" i="21"/>
  <c r="M225" i="21"/>
  <c r="L225" i="21"/>
  <c r="K225" i="21"/>
  <c r="J225" i="21"/>
  <c r="I225" i="21"/>
  <c r="H225" i="21"/>
  <c r="G225" i="21"/>
  <c r="F225" i="21"/>
  <c r="P215" i="21"/>
  <c r="O215" i="21"/>
  <c r="N215" i="21"/>
  <c r="M215" i="21"/>
  <c r="L215" i="21"/>
  <c r="K215" i="21"/>
  <c r="J215" i="21"/>
  <c r="I215" i="21"/>
  <c r="H215" i="21"/>
  <c r="G215" i="21"/>
  <c r="F215" i="21"/>
  <c r="L514" i="21" l="1"/>
  <c r="L527" i="21" s="1"/>
  <c r="G523" i="21"/>
  <c r="G514" i="21"/>
  <c r="G527" i="21" s="1"/>
  <c r="N514" i="21"/>
  <c r="N527" i="21" s="1"/>
  <c r="Q528" i="21"/>
  <c r="Q526" i="21"/>
  <c r="L523" i="21"/>
  <c r="Q525" i="21"/>
  <c r="H523" i="21"/>
  <c r="O514" i="21"/>
  <c r="O527" i="21" s="1"/>
  <c r="I523" i="21"/>
  <c r="P514" i="21"/>
  <c r="P527" i="21" s="1"/>
  <c r="J523" i="21"/>
  <c r="K523" i="21"/>
  <c r="F514" i="21"/>
  <c r="F527" i="21" s="1"/>
  <c r="M523" i="21"/>
  <c r="H514" i="21"/>
  <c r="H527" i="21" s="1"/>
  <c r="N523" i="21"/>
  <c r="N529" i="21" s="1"/>
  <c r="I514" i="21"/>
  <c r="I527" i="21" s="1"/>
  <c r="O523" i="21"/>
  <c r="J514" i="21"/>
  <c r="J527" i="21" s="1"/>
  <c r="P523" i="21"/>
  <c r="K514" i="21"/>
  <c r="K527" i="21" s="1"/>
  <c r="F523" i="21"/>
  <c r="M514" i="21"/>
  <c r="M527" i="21" s="1"/>
  <c r="Q255" i="21"/>
  <c r="Q275" i="21"/>
  <c r="Q285" i="21"/>
  <c r="Q345" i="21"/>
  <c r="Q215" i="21"/>
  <c r="Q265" i="21"/>
  <c r="Q335" i="21"/>
  <c r="Q499" i="21"/>
  <c r="Q489" i="21"/>
  <c r="Q481" i="21"/>
  <c r="Q473" i="21"/>
  <c r="Q463" i="21"/>
  <c r="Q455" i="21"/>
  <c r="Q443" i="21"/>
  <c r="Q377" i="21"/>
  <c r="Q225" i="21"/>
  <c r="Q235" i="21"/>
  <c r="L529" i="21" l="1"/>
  <c r="J529" i="21"/>
  <c r="K529" i="21"/>
  <c r="G529" i="21"/>
  <c r="O529" i="21"/>
  <c r="P529" i="21"/>
  <c r="M529" i="21"/>
  <c r="F529" i="21"/>
  <c r="Q523" i="21"/>
  <c r="Q527" i="21"/>
  <c r="I529" i="21"/>
  <c r="H529" i="21"/>
  <c r="Q424" i="21"/>
  <c r="Q433" i="21"/>
  <c r="Q409" i="21"/>
  <c r="Q400" i="21"/>
  <c r="Q385" i="21"/>
  <c r="O516" i="21"/>
  <c r="F516" i="21"/>
  <c r="J516" i="21"/>
  <c r="M516" i="21"/>
  <c r="K516" i="21"/>
  <c r="I516" i="21"/>
  <c r="G516" i="21"/>
  <c r="P516" i="21"/>
  <c r="Q512" i="21"/>
  <c r="Q515" i="21"/>
  <c r="Q513" i="21"/>
  <c r="Q514" i="21"/>
  <c r="Q510" i="21"/>
  <c r="H516" i="21"/>
  <c r="L516" i="21"/>
  <c r="Q529" i="21" l="1"/>
  <c r="Q511" i="21"/>
  <c r="N516" i="21"/>
  <c r="Q516" i="21" s="1"/>
</calcChain>
</file>

<file path=xl/sharedStrings.xml><?xml version="1.0" encoding="utf-8"?>
<sst xmlns="http://schemas.openxmlformats.org/spreadsheetml/2006/main" count="2121" uniqueCount="226">
  <si>
    <t>合計</t>
    <rPh sb="0" eb="2">
      <t>ゴウケイ</t>
    </rPh>
    <phoneticPr fontId="1"/>
  </si>
  <si>
    <t>項目</t>
    <rPh sb="0" eb="2">
      <t>コウモク</t>
    </rPh>
    <phoneticPr fontId="10"/>
  </si>
  <si>
    <t>合計</t>
    <rPh sb="0" eb="2">
      <t>ゴウケイ</t>
    </rPh>
    <phoneticPr fontId="13"/>
  </si>
  <si>
    <t>設計費</t>
    <rPh sb="0" eb="3">
      <t>セッケイヒ</t>
    </rPh>
    <phoneticPr fontId="10"/>
  </si>
  <si>
    <t>建設費（機械）</t>
    <rPh sb="0" eb="3">
      <t>ケンセツヒ</t>
    </rPh>
    <rPh sb="4" eb="6">
      <t>キカイ</t>
    </rPh>
    <phoneticPr fontId="1"/>
  </si>
  <si>
    <t>建設費（電気）</t>
    <rPh sb="0" eb="3">
      <t>ケンセツヒ</t>
    </rPh>
    <rPh sb="4" eb="6">
      <t>デンキ</t>
    </rPh>
    <phoneticPr fontId="1"/>
  </si>
  <si>
    <t>年間維持管理業務費</t>
    <rPh sb="0" eb="2">
      <t>ネンカン</t>
    </rPh>
    <rPh sb="2" eb="9">
      <t>イジカンリギョウムヒ</t>
    </rPh>
    <phoneticPr fontId="13"/>
  </si>
  <si>
    <t>サービス対価の支払予定表</t>
    <rPh sb="4" eb="6">
      <t>タイカ</t>
    </rPh>
    <rPh sb="7" eb="9">
      <t>シハラ</t>
    </rPh>
    <rPh sb="9" eb="12">
      <t>ヨテイヒョウ</t>
    </rPh>
    <phoneticPr fontId="13"/>
  </si>
  <si>
    <t>サービス対価A</t>
    <rPh sb="4" eb="6">
      <t>タイカ</t>
    </rPh>
    <phoneticPr fontId="1"/>
  </si>
  <si>
    <t>設計費</t>
    <phoneticPr fontId="1"/>
  </si>
  <si>
    <t>諸経費・その他費用</t>
    <rPh sb="0" eb="3">
      <t>ショケイヒ</t>
    </rPh>
    <rPh sb="6" eb="7">
      <t>タ</t>
    </rPh>
    <rPh sb="7" eb="9">
      <t>ヒヨウ</t>
    </rPh>
    <phoneticPr fontId="1"/>
  </si>
  <si>
    <t>２．サービス対価B（運転維持管理業務費）</t>
    <rPh sb="6" eb="8">
      <t>タイカ</t>
    </rPh>
    <rPh sb="12" eb="16">
      <t>イジカンリ</t>
    </rPh>
    <rPh sb="16" eb="18">
      <t>ギョウム</t>
    </rPh>
    <phoneticPr fontId="1"/>
  </si>
  <si>
    <t>サービス対価B</t>
    <rPh sb="4" eb="6">
      <t>タイカ</t>
    </rPh>
    <phoneticPr fontId="1"/>
  </si>
  <si>
    <t>サービス対価C</t>
    <rPh sb="4" eb="6">
      <t>タイカ</t>
    </rPh>
    <phoneticPr fontId="1"/>
  </si>
  <si>
    <t>サービス対価D</t>
    <rPh sb="4" eb="6">
      <t>タイカ</t>
    </rPh>
    <phoneticPr fontId="1"/>
  </si>
  <si>
    <t>①消費税及び地方消費税を含む金額</t>
    <phoneticPr fontId="1"/>
  </si>
  <si>
    <t>サービス対価の支払予定表</t>
  </si>
  <si>
    <t>②消費税及び地方消費税を含まない金額</t>
    <rPh sb="1" eb="4">
      <t>ショウヒゼイ</t>
    </rPh>
    <rPh sb="4" eb="5">
      <t>オヨ</t>
    </rPh>
    <rPh sb="6" eb="8">
      <t>チホウ</t>
    </rPh>
    <rPh sb="8" eb="11">
      <t>ショウヒゼイ</t>
    </rPh>
    <rPh sb="12" eb="13">
      <t>フク</t>
    </rPh>
    <rPh sb="16" eb="18">
      <t>キンガク</t>
    </rPh>
    <phoneticPr fontId="1"/>
  </si>
  <si>
    <t>①-1工事ロット1　サービス対価の支払予定表（前払金）</t>
    <rPh sb="3" eb="5">
      <t>コウジ</t>
    </rPh>
    <rPh sb="14" eb="16">
      <t>タイカ</t>
    </rPh>
    <rPh sb="17" eb="19">
      <t>シハライ</t>
    </rPh>
    <rPh sb="19" eb="22">
      <t>ヨテイヒョウ</t>
    </rPh>
    <rPh sb="23" eb="25">
      <t>マエバラ</t>
    </rPh>
    <rPh sb="25" eb="26">
      <t>キン</t>
    </rPh>
    <phoneticPr fontId="10"/>
  </si>
  <si>
    <t>②-1工事ロット2　サービス対価の支払予定表（前払金）</t>
    <rPh sb="3" eb="5">
      <t>コウジ</t>
    </rPh>
    <rPh sb="14" eb="16">
      <t>タイカ</t>
    </rPh>
    <rPh sb="17" eb="19">
      <t>シハライ</t>
    </rPh>
    <rPh sb="19" eb="22">
      <t>ヨテイヒョウ</t>
    </rPh>
    <rPh sb="23" eb="25">
      <t>マエバラ</t>
    </rPh>
    <rPh sb="25" eb="26">
      <t>キン</t>
    </rPh>
    <phoneticPr fontId="10"/>
  </si>
  <si>
    <t>②-2工事ロット2　サービス対価の支払予定表（残余分）</t>
    <rPh sb="3" eb="5">
      <t>コウジ</t>
    </rPh>
    <rPh sb="14" eb="16">
      <t>タイカ</t>
    </rPh>
    <rPh sb="17" eb="19">
      <t>シハライ</t>
    </rPh>
    <rPh sb="19" eb="22">
      <t>ヨテイヒョウ</t>
    </rPh>
    <rPh sb="23" eb="26">
      <t>ザンヨブン</t>
    </rPh>
    <phoneticPr fontId="10"/>
  </si>
  <si>
    <t>③-1工事ロット3　サービス対価の支払予定表（前払金）</t>
    <rPh sb="3" eb="5">
      <t>コウジ</t>
    </rPh>
    <rPh sb="14" eb="16">
      <t>タイカ</t>
    </rPh>
    <rPh sb="17" eb="19">
      <t>シハライ</t>
    </rPh>
    <rPh sb="19" eb="22">
      <t>ヨテイヒョウ</t>
    </rPh>
    <rPh sb="23" eb="26">
      <t>マエバライキン</t>
    </rPh>
    <phoneticPr fontId="10"/>
  </si>
  <si>
    <t>①-2工事ロット1　サービス対価の支払予定表（残余分）</t>
    <rPh sb="3" eb="5">
      <t>コウジ</t>
    </rPh>
    <rPh sb="14" eb="16">
      <t>タイカ</t>
    </rPh>
    <rPh sb="17" eb="19">
      <t>シハライ</t>
    </rPh>
    <rPh sb="19" eb="22">
      <t>ヨテイヒョウ</t>
    </rPh>
    <rPh sb="23" eb="26">
      <t>ザンヨブン</t>
    </rPh>
    <phoneticPr fontId="10"/>
  </si>
  <si>
    <t>③-2工事ロット3　サービス対価の支払予定表（残余分）</t>
    <rPh sb="3" eb="5">
      <t>コウジ</t>
    </rPh>
    <rPh sb="14" eb="16">
      <t>タイカ</t>
    </rPh>
    <rPh sb="17" eb="19">
      <t>シハライ</t>
    </rPh>
    <rPh sb="19" eb="22">
      <t>ヨテイヒョウ</t>
    </rPh>
    <rPh sb="23" eb="26">
      <t>ザンヨブン</t>
    </rPh>
    <phoneticPr fontId="10"/>
  </si>
  <si>
    <t>④-1工事ロット4　サービス対価の支払予定表（前払金）</t>
    <rPh sb="3" eb="5">
      <t>コウジ</t>
    </rPh>
    <rPh sb="14" eb="16">
      <t>タイカ</t>
    </rPh>
    <rPh sb="17" eb="19">
      <t>シハライ</t>
    </rPh>
    <rPh sb="19" eb="22">
      <t>ヨテイヒョウ</t>
    </rPh>
    <rPh sb="23" eb="26">
      <t>マエバライキン</t>
    </rPh>
    <phoneticPr fontId="10"/>
  </si>
  <si>
    <t>④-2工事ロット4　サービス対価の支払予定表（残余分）</t>
    <rPh sb="3" eb="5">
      <t>コウジ</t>
    </rPh>
    <rPh sb="14" eb="16">
      <t>タイカ</t>
    </rPh>
    <rPh sb="17" eb="19">
      <t>シハライ</t>
    </rPh>
    <rPh sb="19" eb="22">
      <t>ヨテイヒョウ</t>
    </rPh>
    <rPh sb="23" eb="26">
      <t>ザンヨブン</t>
    </rPh>
    <phoneticPr fontId="10"/>
  </si>
  <si>
    <t>⑤-2工事ロット5　サービス対価の支払予定表（残余分）</t>
    <rPh sb="3" eb="5">
      <t>コウジ</t>
    </rPh>
    <rPh sb="14" eb="16">
      <t>タイカ</t>
    </rPh>
    <rPh sb="17" eb="19">
      <t>シハライ</t>
    </rPh>
    <rPh sb="19" eb="22">
      <t>ヨテイヒョウ</t>
    </rPh>
    <rPh sb="23" eb="26">
      <t>ザンヨブン</t>
    </rPh>
    <phoneticPr fontId="10"/>
  </si>
  <si>
    <t>⑤-1工事ロット5　サービス対価の支払予定表（前払金）</t>
    <rPh sb="3" eb="5">
      <t>コウジ</t>
    </rPh>
    <rPh sb="14" eb="16">
      <t>タイカ</t>
    </rPh>
    <rPh sb="17" eb="19">
      <t>シハライ</t>
    </rPh>
    <rPh sb="19" eb="22">
      <t>ヨテイヒョウ</t>
    </rPh>
    <rPh sb="23" eb="26">
      <t>マエバライキン</t>
    </rPh>
    <phoneticPr fontId="10"/>
  </si>
  <si>
    <t>サービス対価F</t>
    <rPh sb="4" eb="6">
      <t>タイカ</t>
    </rPh>
    <phoneticPr fontId="1"/>
  </si>
  <si>
    <t>公共下水道事業　サービス対価の支払予定表</t>
    <rPh sb="0" eb="5">
      <t>コウキョウゲスイドウ</t>
    </rPh>
    <rPh sb="5" eb="7">
      <t>ジギョウ</t>
    </rPh>
    <rPh sb="12" eb="14">
      <t>タイカ</t>
    </rPh>
    <rPh sb="15" eb="17">
      <t>シハライ</t>
    </rPh>
    <rPh sb="17" eb="20">
      <t>ヨテイヒョウ</t>
    </rPh>
    <phoneticPr fontId="10"/>
  </si>
  <si>
    <t>農業集落排水事業　サービス対価の支払予定表</t>
    <rPh sb="0" eb="6">
      <t>ノウギョウシュウラクハイスイ</t>
    </rPh>
    <rPh sb="6" eb="8">
      <t>ジギョウ</t>
    </rPh>
    <rPh sb="13" eb="15">
      <t>タイカ</t>
    </rPh>
    <rPh sb="16" eb="18">
      <t>シハライ</t>
    </rPh>
    <rPh sb="18" eb="21">
      <t>ヨテイヒョウ</t>
    </rPh>
    <phoneticPr fontId="10"/>
  </si>
  <si>
    <t>４．サービス対価D（住民対応等業務）</t>
    <rPh sb="6" eb="8">
      <t>タイカ</t>
    </rPh>
    <rPh sb="10" eb="12">
      <t>ジュウミン</t>
    </rPh>
    <rPh sb="12" eb="14">
      <t>タイオウ</t>
    </rPh>
    <rPh sb="14" eb="15">
      <t>トウ</t>
    </rPh>
    <rPh sb="15" eb="17">
      <t>ギョウム</t>
    </rPh>
    <phoneticPr fontId="1"/>
  </si>
  <si>
    <t>住民対応等業務費</t>
    <rPh sb="0" eb="4">
      <t>ジュウミンタイオウ</t>
    </rPh>
    <rPh sb="4" eb="5">
      <t>ナド</t>
    </rPh>
    <rPh sb="5" eb="7">
      <t>ギョウム</t>
    </rPh>
    <rPh sb="7" eb="8">
      <t>ヒ</t>
    </rPh>
    <phoneticPr fontId="1"/>
  </si>
  <si>
    <t>３．サービス対価C（工事監理業務、耐震診断業務、ストックマネジメント計画作成業務）</t>
    <rPh sb="6" eb="8">
      <t>タイカ</t>
    </rPh>
    <rPh sb="10" eb="16">
      <t>コウジカンリギョウム</t>
    </rPh>
    <rPh sb="17" eb="23">
      <t>タイシンシンダンギョウム</t>
    </rPh>
    <rPh sb="34" eb="40">
      <t>ケイカクサクセイギョウム</t>
    </rPh>
    <phoneticPr fontId="1"/>
  </si>
  <si>
    <t>修繕業務費</t>
    <rPh sb="0" eb="2">
      <t>シュウゼン</t>
    </rPh>
    <rPh sb="2" eb="4">
      <t>ギョウム</t>
    </rPh>
    <rPh sb="4" eb="5">
      <t>ヒ</t>
    </rPh>
    <phoneticPr fontId="1"/>
  </si>
  <si>
    <t>耐震診断業務費</t>
    <rPh sb="6" eb="7">
      <t>ヒ</t>
    </rPh>
    <phoneticPr fontId="1"/>
  </si>
  <si>
    <t>ストックマネジメント計画作成業務費</t>
    <rPh sb="16" eb="17">
      <t>ヒ</t>
    </rPh>
    <phoneticPr fontId="1"/>
  </si>
  <si>
    <t>工事監理業務費</t>
    <rPh sb="6" eb="7">
      <t>ヒ</t>
    </rPh>
    <phoneticPr fontId="1"/>
  </si>
  <si>
    <t>浄化槽事業　サービス対価の支払予定表</t>
    <rPh sb="0" eb="3">
      <t>ジョウカソウ</t>
    </rPh>
    <rPh sb="3" eb="5">
      <t>ジギョウ</t>
    </rPh>
    <rPh sb="10" eb="12">
      <t>タイカ</t>
    </rPh>
    <rPh sb="13" eb="15">
      <t>シハライ</t>
    </rPh>
    <rPh sb="15" eb="18">
      <t>ヨテイヒョウ</t>
    </rPh>
    <phoneticPr fontId="10"/>
  </si>
  <si>
    <t>耐震補強設計業務費</t>
    <rPh sb="0" eb="6">
      <t>タイシンホキョウセッケイ</t>
    </rPh>
    <rPh sb="6" eb="8">
      <t>ギョウム</t>
    </rPh>
    <rPh sb="8" eb="9">
      <t>ヒ</t>
    </rPh>
    <phoneticPr fontId="1"/>
  </si>
  <si>
    <t>浄化槽事業　サービス対価の支払予定表</t>
    <rPh sb="0" eb="5">
      <t>ジョウカソウジギョウ</t>
    </rPh>
    <rPh sb="10" eb="12">
      <t>タイカ</t>
    </rPh>
    <rPh sb="13" eb="15">
      <t>シハライ</t>
    </rPh>
    <rPh sb="15" eb="18">
      <t>ヨテイヒョウ</t>
    </rPh>
    <phoneticPr fontId="10"/>
  </si>
  <si>
    <t>共通　サービス対価の支払予定表</t>
    <rPh sb="0" eb="2">
      <t>キョウツウ</t>
    </rPh>
    <rPh sb="7" eb="9">
      <t>タイカ</t>
    </rPh>
    <rPh sb="10" eb="12">
      <t>シハライ</t>
    </rPh>
    <rPh sb="12" eb="15">
      <t>ヨテイヒョウ</t>
    </rPh>
    <phoneticPr fontId="10"/>
  </si>
  <si>
    <t xml:space="preserve"> </t>
    <phoneticPr fontId="1"/>
  </si>
  <si>
    <t>業務管理、危機管理対応、安全管理</t>
    <phoneticPr fontId="1"/>
  </si>
  <si>
    <t>運転操作監視業務</t>
  </si>
  <si>
    <t>保守点検業務</t>
  </si>
  <si>
    <t>情報管理業務</t>
  </si>
  <si>
    <t>産業廃棄物等処分業務</t>
  </si>
  <si>
    <t>緊急時対応業務</t>
  </si>
  <si>
    <t>その他の業務</t>
  </si>
  <si>
    <t>公共下水道事業（上山市浄水センター、マンホールポンプ場）　サービス対価の支払予定表</t>
    <rPh sb="0" eb="5">
      <t>コウキョウゲスイドウ</t>
    </rPh>
    <rPh sb="5" eb="7">
      <t>ジギョウ</t>
    </rPh>
    <rPh sb="8" eb="11">
      <t>カミノヤマシ</t>
    </rPh>
    <rPh sb="11" eb="13">
      <t>ジョウスイ</t>
    </rPh>
    <rPh sb="26" eb="27">
      <t>ジョウ</t>
    </rPh>
    <rPh sb="33" eb="35">
      <t>タイカ</t>
    </rPh>
    <rPh sb="36" eb="38">
      <t>シハライ</t>
    </rPh>
    <rPh sb="38" eb="41">
      <t>ヨテイヒョウ</t>
    </rPh>
    <phoneticPr fontId="10"/>
  </si>
  <si>
    <t>農業集落排水事業（処理施設）　サービス対価の支払予定表</t>
    <rPh sb="0" eb="6">
      <t>ノウギョウシュウラクハイスイ</t>
    </rPh>
    <rPh sb="6" eb="8">
      <t>ジギョウ</t>
    </rPh>
    <rPh sb="9" eb="13">
      <t>ショリシセツ</t>
    </rPh>
    <rPh sb="19" eb="21">
      <t>タイカ</t>
    </rPh>
    <rPh sb="22" eb="24">
      <t>シハライ</t>
    </rPh>
    <rPh sb="24" eb="27">
      <t>ヨテイヒョウ</t>
    </rPh>
    <phoneticPr fontId="10"/>
  </si>
  <si>
    <t>公共下水道事業（管路施設）　サービス対価の支払予定表</t>
    <rPh sb="0" eb="5">
      <t>コウキョウゲスイドウ</t>
    </rPh>
    <rPh sb="5" eb="7">
      <t>ジギョウ</t>
    </rPh>
    <rPh sb="8" eb="12">
      <t>カンロシセツ</t>
    </rPh>
    <rPh sb="18" eb="20">
      <t>タイカ</t>
    </rPh>
    <rPh sb="21" eb="23">
      <t>シハライ</t>
    </rPh>
    <rPh sb="23" eb="26">
      <t>ヨテイヒョウ</t>
    </rPh>
    <phoneticPr fontId="10"/>
  </si>
  <si>
    <t>計画的維持管理業務</t>
  </si>
  <si>
    <t>農業集落排水事業（管路施設）　サービス対価の支払予定表</t>
    <rPh sb="0" eb="6">
      <t>ノウギョウシュウラクハイスイ</t>
    </rPh>
    <rPh sb="6" eb="8">
      <t>ジギョウ</t>
    </rPh>
    <rPh sb="9" eb="13">
      <t>カンロシセツ</t>
    </rPh>
    <rPh sb="19" eb="21">
      <t>タイカ</t>
    </rPh>
    <rPh sb="22" eb="24">
      <t>シハライ</t>
    </rPh>
    <rPh sb="24" eb="27">
      <t>ヨテイヒョウ</t>
    </rPh>
    <phoneticPr fontId="10"/>
  </si>
  <si>
    <t>浄化槽法第11条検査</t>
  </si>
  <si>
    <t>１．サービス対価A（改築設計業務、改築工事業務）</t>
    <rPh sb="6" eb="8">
      <t>タイカ</t>
    </rPh>
    <rPh sb="10" eb="12">
      <t>カイチク</t>
    </rPh>
    <rPh sb="12" eb="14">
      <t>セッケイ</t>
    </rPh>
    <rPh sb="17" eb="23">
      <t>カイチクコウジギョウム</t>
    </rPh>
    <phoneticPr fontId="1"/>
  </si>
  <si>
    <t>（円/税込）</t>
    <rPh sb="1" eb="2">
      <t>エン</t>
    </rPh>
    <rPh sb="3" eb="5">
      <t>ゼイコ</t>
    </rPh>
    <phoneticPr fontId="15"/>
  </si>
  <si>
    <t>事業</t>
    <rPh sb="0" eb="2">
      <t>ジギョウ</t>
    </rPh>
    <phoneticPr fontId="15"/>
  </si>
  <si>
    <t>業務区分</t>
    <rPh sb="0" eb="2">
      <t>ギョウム</t>
    </rPh>
    <rPh sb="2" eb="4">
      <t>クブン</t>
    </rPh>
    <phoneticPr fontId="15"/>
  </si>
  <si>
    <t>業務内容</t>
    <rPh sb="0" eb="4">
      <t>ギョウムナイヨウ</t>
    </rPh>
    <phoneticPr fontId="15"/>
  </si>
  <si>
    <t>ｻｰﾋﾞｽ対価
の種類</t>
    <rPh sb="5" eb="7">
      <t>タイカ</t>
    </rPh>
    <rPh sb="9" eb="11">
      <t>シュルイ</t>
    </rPh>
    <phoneticPr fontId="15"/>
  </si>
  <si>
    <t>事業期間（2027/09/01～2037/08/31）</t>
    <rPh sb="0" eb="4">
      <t>ジギョウキカン</t>
    </rPh>
    <phoneticPr fontId="15"/>
  </si>
  <si>
    <t>計</t>
    <rPh sb="0" eb="1">
      <t>ケイ</t>
    </rPh>
    <phoneticPr fontId="15"/>
  </si>
  <si>
    <t>上山市下水道施設包括的管理等事業</t>
    <rPh sb="0" eb="3">
      <t>カミノヤマシ</t>
    </rPh>
    <rPh sb="3" eb="6">
      <t>ゲスイドウ</t>
    </rPh>
    <rPh sb="6" eb="8">
      <t>シセツ</t>
    </rPh>
    <rPh sb="8" eb="11">
      <t>ホウカツテキ</t>
    </rPh>
    <rPh sb="11" eb="13">
      <t>カンリ</t>
    </rPh>
    <rPh sb="13" eb="14">
      <t>トウ</t>
    </rPh>
    <rPh sb="14" eb="16">
      <t>ジギョウ</t>
    </rPh>
    <phoneticPr fontId="15"/>
  </si>
  <si>
    <t>公共下水道事業</t>
    <rPh sb="0" eb="7">
      <t>コウキョウゲスイドウジギョウ</t>
    </rPh>
    <phoneticPr fontId="15"/>
  </si>
  <si>
    <t>処理場施設等運転・維持管理業務</t>
    <rPh sb="0" eb="3">
      <t>ショリジョウ</t>
    </rPh>
    <rPh sb="3" eb="5">
      <t>シセツ</t>
    </rPh>
    <rPh sb="5" eb="6">
      <t>トウ</t>
    </rPh>
    <rPh sb="6" eb="8">
      <t>ウンテン</t>
    </rPh>
    <rPh sb="9" eb="15">
      <t>イジカンリギョウム</t>
    </rPh>
    <phoneticPr fontId="15"/>
  </si>
  <si>
    <t>運転操作監視業務</t>
    <rPh sb="0" eb="6">
      <t>ウンテンソウサカンシ</t>
    </rPh>
    <rPh sb="6" eb="8">
      <t>ギョウム</t>
    </rPh>
    <phoneticPr fontId="15"/>
  </si>
  <si>
    <t>B</t>
    <phoneticPr fontId="15"/>
  </si>
  <si>
    <t>事業者提案</t>
    <rPh sb="0" eb="3">
      <t>ジギョウシャ</t>
    </rPh>
    <rPh sb="3" eb="5">
      <t>テイアン</t>
    </rPh>
    <phoneticPr fontId="15"/>
  </si>
  <si>
    <t>保守点検業務</t>
    <rPh sb="0" eb="4">
      <t>ホシュテンケン</t>
    </rPh>
    <rPh sb="4" eb="6">
      <t>ギョウム</t>
    </rPh>
    <phoneticPr fontId="15"/>
  </si>
  <si>
    <t>事業者提案</t>
    <phoneticPr fontId="15"/>
  </si>
  <si>
    <t>精算対象</t>
    <rPh sb="0" eb="4">
      <t>セイサンタイショウ</t>
    </rPh>
    <phoneticPr fontId="15"/>
  </si>
  <si>
    <t>調達管理業務</t>
    <rPh sb="0" eb="2">
      <t>チョウタツ</t>
    </rPh>
    <rPh sb="2" eb="4">
      <t>カンリ</t>
    </rPh>
    <rPh sb="4" eb="6">
      <t>ギョウム</t>
    </rPh>
    <phoneticPr fontId="15"/>
  </si>
  <si>
    <t>情報管理業務</t>
    <rPh sb="0" eb="4">
      <t>ジョウホウカンリ</t>
    </rPh>
    <rPh sb="4" eb="6">
      <t>ギョウム</t>
    </rPh>
    <phoneticPr fontId="15"/>
  </si>
  <si>
    <t>産業廃棄物等処分業務</t>
    <rPh sb="0" eb="5">
      <t>サンギョウハイキブツ</t>
    </rPh>
    <rPh sb="5" eb="6">
      <t>トウ</t>
    </rPh>
    <rPh sb="6" eb="8">
      <t>ショブン</t>
    </rPh>
    <rPh sb="8" eb="10">
      <t>ギョウム</t>
    </rPh>
    <phoneticPr fontId="15"/>
  </si>
  <si>
    <t>緊急時対応業務</t>
    <rPh sb="0" eb="5">
      <t>キンキュウジタイオウ</t>
    </rPh>
    <rPh sb="5" eb="7">
      <t>ギョウム</t>
    </rPh>
    <phoneticPr fontId="15"/>
  </si>
  <si>
    <t>その他の業務</t>
    <rPh sb="2" eb="3">
      <t>タ</t>
    </rPh>
    <rPh sb="4" eb="6">
      <t>ギョウム</t>
    </rPh>
    <phoneticPr fontId="15"/>
  </si>
  <si>
    <t>ストックマネジメント計画作成業務</t>
    <rPh sb="10" eb="16">
      <t>ケイカクサクセイギョウム</t>
    </rPh>
    <phoneticPr fontId="15"/>
  </si>
  <si>
    <t>C</t>
    <phoneticPr fontId="15"/>
  </si>
  <si>
    <t>改築設計業務</t>
    <rPh sb="0" eb="6">
      <t>カイチクセッケイギョウム</t>
    </rPh>
    <phoneticPr fontId="15"/>
  </si>
  <si>
    <t>改築工事業務</t>
    <rPh sb="0" eb="6">
      <t>カイチクコウジギョウム</t>
    </rPh>
    <phoneticPr fontId="15"/>
  </si>
  <si>
    <t>A</t>
    <phoneticPr fontId="15"/>
  </si>
  <si>
    <t>耐震診断業務</t>
    <rPh sb="0" eb="6">
      <t>タイシンシンダンギョウム</t>
    </rPh>
    <phoneticPr fontId="15"/>
  </si>
  <si>
    <t>耐震補強設計業務</t>
    <rPh sb="0" eb="6">
      <t>タイシンホキョウセッケイ</t>
    </rPh>
    <rPh sb="6" eb="8">
      <t>ギョウム</t>
    </rPh>
    <phoneticPr fontId="15"/>
  </si>
  <si>
    <t>管路施設維持管理業務</t>
    <rPh sb="0" eb="4">
      <t>カンロシセツ</t>
    </rPh>
    <rPh sb="4" eb="10">
      <t>イジカンリギョウム</t>
    </rPh>
    <phoneticPr fontId="15"/>
  </si>
  <si>
    <t>計画的維持管理業務</t>
    <rPh sb="0" eb="3">
      <t>ケイカクテキ</t>
    </rPh>
    <rPh sb="3" eb="9">
      <t>イジカンリギョウム</t>
    </rPh>
    <phoneticPr fontId="15"/>
  </si>
  <si>
    <t>D</t>
    <phoneticPr fontId="15"/>
  </si>
  <si>
    <t>管路施設更新支援業務</t>
    <rPh sb="0" eb="4">
      <t>カンロシセツ</t>
    </rPh>
    <rPh sb="4" eb="6">
      <t>コウシン</t>
    </rPh>
    <rPh sb="6" eb="10">
      <t>シエンギョウム</t>
    </rPh>
    <phoneticPr fontId="15"/>
  </si>
  <si>
    <t>公共下水道事業　合計</t>
    <rPh sb="0" eb="7">
      <t>コウキョウゲスイドウジギョウ</t>
    </rPh>
    <rPh sb="8" eb="10">
      <t>ゴウケイ</t>
    </rPh>
    <phoneticPr fontId="15"/>
  </si>
  <si>
    <t>農業集落排水事業</t>
    <rPh sb="0" eb="4">
      <t>ノウギョウシュウラク</t>
    </rPh>
    <rPh sb="4" eb="8">
      <t>ハイスイジギョウ</t>
    </rPh>
    <phoneticPr fontId="15"/>
  </si>
  <si>
    <t>農業集落排水事業　合計</t>
    <rPh sb="0" eb="2">
      <t>ノウギョウ</t>
    </rPh>
    <rPh sb="2" eb="4">
      <t>シュウラク</t>
    </rPh>
    <rPh sb="4" eb="6">
      <t>ハイスイ</t>
    </rPh>
    <rPh sb="6" eb="8">
      <t>ジギョウ</t>
    </rPh>
    <rPh sb="9" eb="11">
      <t>ゴウケイ</t>
    </rPh>
    <phoneticPr fontId="15"/>
  </si>
  <si>
    <t>浄化槽事業</t>
    <rPh sb="0" eb="3">
      <t>ジョウカソウ</t>
    </rPh>
    <rPh sb="3" eb="5">
      <t>ジギョウ</t>
    </rPh>
    <phoneticPr fontId="15"/>
  </si>
  <si>
    <t>浄化槽管理業務</t>
    <rPh sb="0" eb="3">
      <t>ジョウカソウ</t>
    </rPh>
    <rPh sb="3" eb="7">
      <t>カンリギョウム</t>
    </rPh>
    <phoneticPr fontId="15"/>
  </si>
  <si>
    <t>浄化槽事業　合計</t>
    <rPh sb="0" eb="5">
      <t>ジョウカソウジギョウ</t>
    </rPh>
    <rPh sb="6" eb="8">
      <t>ゴウケイ</t>
    </rPh>
    <phoneticPr fontId="15"/>
  </si>
  <si>
    <t>事業費合計</t>
    <rPh sb="0" eb="3">
      <t>ジギョウヒ</t>
    </rPh>
    <rPh sb="3" eb="5">
      <t>ゴウケイ</t>
    </rPh>
    <phoneticPr fontId="15"/>
  </si>
  <si>
    <t>浄化槽法第11条検査</t>
    <rPh sb="0" eb="4">
      <t>ジョウカソウホウ</t>
    </rPh>
    <rPh sb="4" eb="5">
      <t>ダイ</t>
    </rPh>
    <rPh sb="7" eb="8">
      <t>ジョウ</t>
    </rPh>
    <rPh sb="8" eb="10">
      <t>ケンサ</t>
    </rPh>
    <phoneticPr fontId="15"/>
  </si>
  <si>
    <t>処理場施設等更新・耐震化業務</t>
    <rPh sb="0" eb="3">
      <t>ショリジョウ</t>
    </rPh>
    <rPh sb="3" eb="5">
      <t>シセツ</t>
    </rPh>
    <rPh sb="5" eb="6">
      <t>トウ</t>
    </rPh>
    <rPh sb="6" eb="8">
      <t>コウシン</t>
    </rPh>
    <rPh sb="9" eb="14">
      <t>タイシンカギョウム</t>
    </rPh>
    <phoneticPr fontId="15"/>
  </si>
  <si>
    <t>小計</t>
    <rPh sb="0" eb="2">
      <t>ショウケイ</t>
    </rPh>
    <phoneticPr fontId="15"/>
  </si>
  <si>
    <t>修繕業務</t>
    <rPh sb="0" eb="4">
      <t>シュウゼンギョウム</t>
    </rPh>
    <phoneticPr fontId="15"/>
  </si>
  <si>
    <t>住民対応等業務</t>
    <rPh sb="0" eb="4">
      <t>ジュウミンタイオウ</t>
    </rPh>
    <rPh sb="4" eb="5">
      <t>トウ</t>
    </rPh>
    <rPh sb="5" eb="7">
      <t>ギョウム</t>
    </rPh>
    <phoneticPr fontId="15"/>
  </si>
  <si>
    <t>共通</t>
    <rPh sb="0" eb="2">
      <t>キョウツウ</t>
    </rPh>
    <phoneticPr fontId="15"/>
  </si>
  <si>
    <t>工事監理業務</t>
    <rPh sb="0" eb="2">
      <t>コウジ</t>
    </rPh>
    <rPh sb="2" eb="4">
      <t>カンリ</t>
    </rPh>
    <rPh sb="4" eb="6">
      <t>ギョウム</t>
    </rPh>
    <phoneticPr fontId="15"/>
  </si>
  <si>
    <t>F</t>
    <phoneticPr fontId="15"/>
  </si>
  <si>
    <t>業務管理、危機管理対応、安全管理</t>
    <phoneticPr fontId="15"/>
  </si>
  <si>
    <t>共通　合計</t>
    <rPh sb="0" eb="2">
      <t>キョウツウ</t>
    </rPh>
    <rPh sb="3" eb="5">
      <t>ゴウケイ</t>
    </rPh>
    <phoneticPr fontId="15"/>
  </si>
  <si>
    <t>小計</t>
    <rPh sb="0" eb="2">
      <t>ショウケイ</t>
    </rPh>
    <phoneticPr fontId="1"/>
  </si>
  <si>
    <t>諸経費・その他費用</t>
    <rPh sb="0" eb="3">
      <t>ショケイヒ</t>
    </rPh>
    <rPh sb="6" eb="9">
      <t>タヒヨウ</t>
    </rPh>
    <phoneticPr fontId="10"/>
  </si>
  <si>
    <t>更新改良費</t>
    <rPh sb="0" eb="5">
      <t>コウシンカイリョウヒ</t>
    </rPh>
    <phoneticPr fontId="13"/>
  </si>
  <si>
    <t>小計</t>
    <rPh sb="0" eb="2">
      <t>ショウケイ</t>
    </rPh>
    <phoneticPr fontId="10"/>
  </si>
  <si>
    <t>（単位：円）</t>
    <rPh sb="1" eb="3">
      <t>タンイ</t>
    </rPh>
    <rPh sb="4" eb="5">
      <t>エン</t>
    </rPh>
    <phoneticPr fontId="10"/>
  </si>
  <si>
    <t>工事ロット1</t>
    <rPh sb="0" eb="2">
      <t>コウジ</t>
    </rPh>
    <phoneticPr fontId="1"/>
  </si>
  <si>
    <t>工事ロット2</t>
    <rPh sb="0" eb="2">
      <t>コウジ</t>
    </rPh>
    <phoneticPr fontId="1"/>
  </si>
  <si>
    <t>工事ロット3</t>
    <rPh sb="0" eb="2">
      <t>コウジ</t>
    </rPh>
    <phoneticPr fontId="1"/>
  </si>
  <si>
    <t>工事ロット4</t>
    <rPh sb="0" eb="2">
      <t>コウジ</t>
    </rPh>
    <phoneticPr fontId="1"/>
  </si>
  <si>
    <t>工事ロット5</t>
    <rPh sb="0" eb="2">
      <t>コウジ</t>
    </rPh>
    <phoneticPr fontId="1"/>
  </si>
  <si>
    <t>（単位：円）</t>
    <rPh sb="1" eb="3">
      <t>タンイ</t>
    </rPh>
    <rPh sb="4" eb="5">
      <t>エン</t>
    </rPh>
    <phoneticPr fontId="1"/>
  </si>
  <si>
    <t>・本様式については、消費税及び地方消費税込みの金額を記載してください。</t>
    <rPh sb="1" eb="4">
      <t>ホンヨウシキ</t>
    </rPh>
    <rPh sb="10" eb="13">
      <t>ショウヒゼイ</t>
    </rPh>
    <rPh sb="13" eb="14">
      <t>オヨ</t>
    </rPh>
    <rPh sb="15" eb="20">
      <t>チホウショウヒゼイ</t>
    </rPh>
    <rPh sb="20" eb="21">
      <t>コ</t>
    </rPh>
    <rPh sb="23" eb="25">
      <t>キンガク</t>
    </rPh>
    <rPh sb="26" eb="28">
      <t>キサイ</t>
    </rPh>
    <phoneticPr fontId="1"/>
  </si>
  <si>
    <t>（単位：円）</t>
    <rPh sb="1" eb="3">
      <t>タンイ</t>
    </rPh>
    <phoneticPr fontId="1"/>
  </si>
  <si>
    <t>-</t>
    <phoneticPr fontId="15"/>
  </si>
  <si>
    <t>公共下水道事業</t>
    <rPh sb="0" eb="5">
      <t>コウキョウゲスイドウ</t>
    </rPh>
    <rPh sb="5" eb="7">
      <t>ジギョウ</t>
    </rPh>
    <phoneticPr fontId="10"/>
  </si>
  <si>
    <t>電力使用量（kWh/年）</t>
    <rPh sb="0" eb="2">
      <t>デンリョク</t>
    </rPh>
    <rPh sb="2" eb="5">
      <t>シヨウリョウ</t>
    </rPh>
    <rPh sb="10" eb="11">
      <t>ネン</t>
    </rPh>
    <phoneticPr fontId="1"/>
  </si>
  <si>
    <t>農業集落排水事業</t>
    <rPh sb="0" eb="6">
      <t>ノウギョウシュウラクハイスイ</t>
    </rPh>
    <rPh sb="6" eb="8">
      <t>ジギョウ</t>
    </rPh>
    <phoneticPr fontId="10"/>
  </si>
  <si>
    <t>調達管理業務（電力費）</t>
    <rPh sb="9" eb="10">
      <t>ヒ</t>
    </rPh>
    <phoneticPr fontId="1"/>
  </si>
  <si>
    <t>調達管理業務（薬品費）</t>
    <rPh sb="7" eb="9">
      <t>ヤクヒン</t>
    </rPh>
    <rPh sb="9" eb="10">
      <t>ヒ</t>
    </rPh>
    <phoneticPr fontId="1"/>
  </si>
  <si>
    <t>調達管理業務（電力費、薬品日を除く）</t>
    <rPh sb="7" eb="10">
      <t>デンリョクヒ</t>
    </rPh>
    <rPh sb="11" eb="14">
      <t>ヤクヒンヒ</t>
    </rPh>
    <rPh sb="15" eb="16">
      <t>ノゾ</t>
    </rPh>
    <phoneticPr fontId="1"/>
  </si>
  <si>
    <t>５．サービス対価E（修繕業務）</t>
    <rPh sb="6" eb="8">
      <t>タイカ</t>
    </rPh>
    <rPh sb="10" eb="12">
      <t>シュウゼン</t>
    </rPh>
    <rPh sb="12" eb="14">
      <t>ギョウム</t>
    </rPh>
    <phoneticPr fontId="1"/>
  </si>
  <si>
    <t>サービス対価E</t>
    <rPh sb="4" eb="6">
      <t>タイカ</t>
    </rPh>
    <phoneticPr fontId="1"/>
  </si>
  <si>
    <t>E</t>
    <phoneticPr fontId="15"/>
  </si>
  <si>
    <t>自 令和9年9月1日</t>
    <rPh sb="1" eb="3">
      <t>レイワ</t>
    </rPh>
    <rPh sb="8" eb="9">
      <t>ニチ</t>
    </rPh>
    <phoneticPr fontId="1"/>
  </si>
  <si>
    <t>自 令和10年4月1日</t>
    <rPh sb="1" eb="3">
      <t>レイワ</t>
    </rPh>
    <rPh sb="9" eb="10">
      <t>ニチ</t>
    </rPh>
    <phoneticPr fontId="1"/>
  </si>
  <si>
    <t>自 令和11年4月1日</t>
    <rPh sb="1" eb="3">
      <t>レイワ</t>
    </rPh>
    <rPh sb="9" eb="10">
      <t>ニチ</t>
    </rPh>
    <phoneticPr fontId="1"/>
  </si>
  <si>
    <t>自 令和12年4月1日</t>
    <rPh sb="1" eb="3">
      <t>レイワ</t>
    </rPh>
    <rPh sb="9" eb="10">
      <t>ニチ</t>
    </rPh>
    <phoneticPr fontId="1"/>
  </si>
  <si>
    <t>自 令和13年4月1日</t>
    <rPh sb="1" eb="3">
      <t>レイワ</t>
    </rPh>
    <rPh sb="9" eb="10">
      <t>ニチ</t>
    </rPh>
    <phoneticPr fontId="1"/>
  </si>
  <si>
    <t>自 令和14年4月1日</t>
    <rPh sb="1" eb="3">
      <t>レイワ</t>
    </rPh>
    <rPh sb="9" eb="10">
      <t>ニチ</t>
    </rPh>
    <phoneticPr fontId="1"/>
  </si>
  <si>
    <t>自 令和15年4月1日</t>
    <rPh sb="1" eb="3">
      <t>レイワ</t>
    </rPh>
    <rPh sb="9" eb="10">
      <t>ニチ</t>
    </rPh>
    <phoneticPr fontId="1"/>
  </si>
  <si>
    <t>自 令和16年4月1日</t>
    <rPh sb="1" eb="3">
      <t>レイワ</t>
    </rPh>
    <rPh sb="9" eb="10">
      <t>ニチ</t>
    </rPh>
    <phoneticPr fontId="1"/>
  </si>
  <si>
    <t>自 令和17年4月1日</t>
    <rPh sb="1" eb="3">
      <t>レイワ</t>
    </rPh>
    <rPh sb="9" eb="10">
      <t>ニチ</t>
    </rPh>
    <phoneticPr fontId="1"/>
  </si>
  <si>
    <t>自 令和18年4月1日</t>
    <rPh sb="1" eb="3">
      <t>レイワ</t>
    </rPh>
    <rPh sb="9" eb="10">
      <t>ニチ</t>
    </rPh>
    <phoneticPr fontId="1"/>
  </si>
  <si>
    <t>自 令和19年4月1日</t>
    <rPh sb="1" eb="3">
      <t>レイワ</t>
    </rPh>
    <rPh sb="9" eb="10">
      <t>ニチ</t>
    </rPh>
    <phoneticPr fontId="1"/>
  </si>
  <si>
    <t>至 令和10年3月31日</t>
    <rPh sb="0" eb="1">
      <t>イタル</t>
    </rPh>
    <rPh sb="1" eb="3">
      <t>レイワ</t>
    </rPh>
    <rPh sb="10" eb="11">
      <t>ニチ</t>
    </rPh>
    <phoneticPr fontId="1"/>
  </si>
  <si>
    <t>至 令和11年3月31日</t>
    <rPh sb="0" eb="1">
      <t>イタル</t>
    </rPh>
    <rPh sb="1" eb="3">
      <t>レイワ</t>
    </rPh>
    <rPh sb="10" eb="11">
      <t>ニチ</t>
    </rPh>
    <phoneticPr fontId="1"/>
  </si>
  <si>
    <t>至 令和12年3月31日</t>
    <rPh sb="0" eb="1">
      <t>イタル</t>
    </rPh>
    <rPh sb="1" eb="3">
      <t>レイワ</t>
    </rPh>
    <rPh sb="10" eb="11">
      <t>ニチ</t>
    </rPh>
    <phoneticPr fontId="1"/>
  </si>
  <si>
    <t>至 令和13年3月31日</t>
    <rPh sb="0" eb="1">
      <t>イタル</t>
    </rPh>
    <rPh sb="1" eb="3">
      <t>レイワ</t>
    </rPh>
    <rPh sb="10" eb="11">
      <t>ニチ</t>
    </rPh>
    <phoneticPr fontId="1"/>
  </si>
  <si>
    <t>至 令和14年3月31日</t>
    <rPh sb="0" eb="1">
      <t>イタル</t>
    </rPh>
    <rPh sb="1" eb="3">
      <t>レイワ</t>
    </rPh>
    <rPh sb="10" eb="11">
      <t>ニチ</t>
    </rPh>
    <phoneticPr fontId="1"/>
  </si>
  <si>
    <t>至 令和15年3月31日</t>
    <rPh sb="0" eb="1">
      <t>イタル</t>
    </rPh>
    <rPh sb="1" eb="3">
      <t>レイワ</t>
    </rPh>
    <rPh sb="10" eb="11">
      <t>ニチ</t>
    </rPh>
    <phoneticPr fontId="1"/>
  </si>
  <si>
    <t>至 令和16年3月31日</t>
    <rPh sb="0" eb="1">
      <t>イタル</t>
    </rPh>
    <rPh sb="1" eb="3">
      <t>レイワ</t>
    </rPh>
    <rPh sb="10" eb="11">
      <t>ニチ</t>
    </rPh>
    <phoneticPr fontId="1"/>
  </si>
  <si>
    <t>至 令和17年3月31日</t>
    <rPh sb="0" eb="1">
      <t>イタル</t>
    </rPh>
    <rPh sb="1" eb="3">
      <t>レイワ</t>
    </rPh>
    <rPh sb="10" eb="11">
      <t>ニチ</t>
    </rPh>
    <phoneticPr fontId="1"/>
  </si>
  <si>
    <t>至 令和18年3月31日</t>
    <rPh sb="0" eb="1">
      <t>イタル</t>
    </rPh>
    <rPh sb="1" eb="3">
      <t>レイワ</t>
    </rPh>
    <rPh sb="10" eb="11">
      <t>ニチ</t>
    </rPh>
    <phoneticPr fontId="1"/>
  </si>
  <si>
    <t>至 令和19年3月31日</t>
    <rPh sb="0" eb="1">
      <t>イタル</t>
    </rPh>
    <rPh sb="1" eb="3">
      <t>レイワ</t>
    </rPh>
    <rPh sb="10" eb="11">
      <t>ニチ</t>
    </rPh>
    <phoneticPr fontId="1"/>
  </si>
  <si>
    <t>至 令和19年8月31日</t>
    <rPh sb="0" eb="1">
      <t>イタル</t>
    </rPh>
    <rPh sb="1" eb="3">
      <t>レイワ</t>
    </rPh>
    <rPh sb="10" eb="11">
      <t>ニチ</t>
    </rPh>
    <phoneticPr fontId="1"/>
  </si>
  <si>
    <t>想定流入水量（m3/年）</t>
    <rPh sb="10" eb="11">
      <t>ネン</t>
    </rPh>
    <phoneticPr fontId="1"/>
  </si>
  <si>
    <t>・本様式においては、サービス対価は実際の支払年度に記載してください。</t>
    <phoneticPr fontId="1"/>
  </si>
  <si>
    <t>【様式4-9-2】参考見積内訳書</t>
    <rPh sb="9" eb="13">
      <t>サンコウミツモリ</t>
    </rPh>
    <rPh sb="13" eb="16">
      <t>ウチワケショ</t>
    </rPh>
    <phoneticPr fontId="15"/>
  </si>
  <si>
    <t>【様式4-9-3】調達管理業務内訳書</t>
    <rPh sb="9" eb="15">
      <t>チョウタツカンリギョウム</t>
    </rPh>
    <rPh sb="15" eb="18">
      <t>ウチワケショ</t>
    </rPh>
    <phoneticPr fontId="1"/>
  </si>
  <si>
    <t>【様式4-9-4】改築設計業務及び改築工事業務費内訳表</t>
    <rPh sb="9" eb="15">
      <t>カイチクセッケイギョウム</t>
    </rPh>
    <rPh sb="15" eb="16">
      <t>オヨ</t>
    </rPh>
    <rPh sb="17" eb="23">
      <t>カイチクコウジギョウム</t>
    </rPh>
    <rPh sb="23" eb="24">
      <t>ヒ</t>
    </rPh>
    <rPh sb="24" eb="27">
      <t>ウチワケヒョウ</t>
    </rPh>
    <phoneticPr fontId="10"/>
  </si>
  <si>
    <t>【様式4-9-5】年度別サービス対価の支払予定表</t>
    <rPh sb="9" eb="12">
      <t>ネンドベツ</t>
    </rPh>
    <rPh sb="16" eb="18">
      <t>タイカ</t>
    </rPh>
    <rPh sb="19" eb="21">
      <t>シハラ</t>
    </rPh>
    <rPh sb="21" eb="24">
      <t>ヨテイヒョウ</t>
    </rPh>
    <phoneticPr fontId="10"/>
  </si>
  <si>
    <t>・サービス対価Ｆは記載不要です。</t>
    <rPh sb="9" eb="13">
      <t>キサイフヨウ</t>
    </rPh>
    <phoneticPr fontId="1"/>
  </si>
  <si>
    <t>・黄色セルに提案金額を入力してください。</t>
    <rPh sb="1" eb="3">
      <t>キイロ</t>
    </rPh>
    <rPh sb="6" eb="8">
      <t>テイアン</t>
    </rPh>
    <rPh sb="8" eb="10">
      <t>キンガク</t>
    </rPh>
    <rPh sb="11" eb="13">
      <t>ニュウリョク</t>
    </rPh>
    <phoneticPr fontId="1"/>
  </si>
  <si>
    <t>事業者提案/
精算対象</t>
    <rPh sb="0" eb="5">
      <t>ジギョウシャテイアン</t>
    </rPh>
    <rPh sb="7" eb="11">
      <t>セイサンタイショウ</t>
    </rPh>
    <phoneticPr fontId="15"/>
  </si>
  <si>
    <t>次亜塩素酸ナトリウム使用量（kg/年）</t>
    <rPh sb="0" eb="5">
      <t>ジアエンソサン</t>
    </rPh>
    <rPh sb="10" eb="13">
      <t>シヨウリョウ</t>
    </rPh>
    <rPh sb="17" eb="18">
      <t>ネン</t>
    </rPh>
    <phoneticPr fontId="1"/>
  </si>
  <si>
    <t>次亜塩素酸ナトリウム使用量単価（円/kg）</t>
    <rPh sb="0" eb="5">
      <t>ジアエンソサン</t>
    </rPh>
    <rPh sb="10" eb="13">
      <t>シヨウリョウ</t>
    </rPh>
    <rPh sb="13" eb="15">
      <t>タンカ</t>
    </rPh>
    <rPh sb="16" eb="17">
      <t>エン</t>
    </rPh>
    <phoneticPr fontId="1"/>
  </si>
  <si>
    <t>固形塩素使用量（kg/年）</t>
    <rPh sb="0" eb="4">
      <t>コケイエンソ</t>
    </rPh>
    <rPh sb="4" eb="7">
      <t>シヨウリョウ</t>
    </rPh>
    <rPh sb="11" eb="12">
      <t>ネン</t>
    </rPh>
    <phoneticPr fontId="1"/>
  </si>
  <si>
    <t>固形塩素単価（円/kg）</t>
    <rPh sb="0" eb="4">
      <t>コケイエンソ</t>
    </rPh>
    <rPh sb="4" eb="6">
      <t>タンカ</t>
    </rPh>
    <rPh sb="7" eb="8">
      <t>エン</t>
    </rPh>
    <phoneticPr fontId="1"/>
  </si>
  <si>
    <t>６．サービス対価F（耐震補強設計業務）</t>
    <rPh sb="6" eb="8">
      <t>タイカ</t>
    </rPh>
    <rPh sb="10" eb="16">
      <t>タイシンホキョウセッケイ</t>
    </rPh>
    <rPh sb="16" eb="18">
      <t>ギョウム</t>
    </rPh>
    <phoneticPr fontId="1"/>
  </si>
  <si>
    <t>７．サービス対価合計</t>
    <rPh sb="6" eb="8">
      <t>タイカ</t>
    </rPh>
    <rPh sb="8" eb="10">
      <t>ゴウケイ</t>
    </rPh>
    <phoneticPr fontId="1"/>
  </si>
  <si>
    <t>８．附帯事業に係る対価</t>
    <rPh sb="2" eb="6">
      <t>フタイジギョウ</t>
    </rPh>
    <rPh sb="7" eb="8">
      <t>カカ</t>
    </rPh>
    <rPh sb="9" eb="11">
      <t>タイカ</t>
    </rPh>
    <phoneticPr fontId="1"/>
  </si>
  <si>
    <t>・・・</t>
    <phoneticPr fontId="1"/>
  </si>
  <si>
    <t>附帯事業（・・・）</t>
    <rPh sb="0" eb="4">
      <t>フタイジギョウ</t>
    </rPh>
    <phoneticPr fontId="1"/>
  </si>
  <si>
    <t>住民対応等業務単価（円/件）</t>
    <rPh sb="0" eb="4">
      <t>ジュウミンタイオウ</t>
    </rPh>
    <rPh sb="4" eb="5">
      <t>ナド</t>
    </rPh>
    <rPh sb="5" eb="7">
      <t>ギョウム</t>
    </rPh>
    <rPh sb="7" eb="9">
      <t>タンカ</t>
    </rPh>
    <rPh sb="10" eb="11">
      <t>エン</t>
    </rPh>
    <rPh sb="12" eb="13">
      <t>ケン</t>
    </rPh>
    <phoneticPr fontId="1"/>
  </si>
  <si>
    <t>業務数量（件/年）</t>
    <rPh sb="0" eb="4">
      <t>ギョウムスウリョウ</t>
    </rPh>
    <rPh sb="5" eb="6">
      <t>ケン</t>
    </rPh>
    <rPh sb="7" eb="8">
      <t>ネン</t>
    </rPh>
    <phoneticPr fontId="1"/>
  </si>
  <si>
    <t>・附帯事業を複数提案する場合は、提案内容ごとに支払い予定表を分けて記載してください。</t>
    <rPh sb="1" eb="5">
      <t>フタイジギョウ</t>
    </rPh>
    <rPh sb="6" eb="10">
      <t>フクスウテイアン</t>
    </rPh>
    <rPh sb="12" eb="14">
      <t>バアイ</t>
    </rPh>
    <rPh sb="16" eb="20">
      <t>テイアンナイヨウ</t>
    </rPh>
    <rPh sb="23" eb="25">
      <t>シハラ</t>
    </rPh>
    <rPh sb="26" eb="29">
      <t>ヨテイヒョウ</t>
    </rPh>
    <rPh sb="30" eb="31">
      <t>ワ</t>
    </rPh>
    <rPh sb="33" eb="35">
      <t>キサイ</t>
    </rPh>
    <phoneticPr fontId="1"/>
  </si>
  <si>
    <t>・本様式では改築設計業務及び改築工事業務に関し、民間事業者が支出する費用を記載すること。</t>
    <rPh sb="1" eb="2">
      <t>ホン</t>
    </rPh>
    <rPh sb="2" eb="4">
      <t>ヨウシキ</t>
    </rPh>
    <rPh sb="6" eb="12">
      <t>カイチクセッケイギョウム</t>
    </rPh>
    <rPh sb="12" eb="13">
      <t>オヨ</t>
    </rPh>
    <rPh sb="14" eb="16">
      <t>カイチク</t>
    </rPh>
    <rPh sb="16" eb="18">
      <t>コウジ</t>
    </rPh>
    <rPh sb="18" eb="20">
      <t>ギョウム</t>
    </rPh>
    <rPh sb="21" eb="22">
      <t>カン</t>
    </rPh>
    <rPh sb="24" eb="29">
      <t>ミンカンジギョウシャ</t>
    </rPh>
    <rPh sb="30" eb="32">
      <t>シシュツ</t>
    </rPh>
    <rPh sb="34" eb="36">
      <t>ヒヨウ</t>
    </rPh>
    <rPh sb="37" eb="39">
      <t>キサイ</t>
    </rPh>
    <phoneticPr fontId="1"/>
  </si>
  <si>
    <t>・サービス対価Ａについては、民間事業者が当市から受ける前払金と残余分とを区分して記載してください。</t>
    <rPh sb="5" eb="7">
      <t>タイカ</t>
    </rPh>
    <rPh sb="14" eb="19">
      <t>ミンカンジギョウシャ</t>
    </rPh>
    <rPh sb="20" eb="22">
      <t>トウシ</t>
    </rPh>
    <rPh sb="24" eb="25">
      <t>ウ</t>
    </rPh>
    <rPh sb="27" eb="30">
      <t>マエバライキン</t>
    </rPh>
    <rPh sb="31" eb="34">
      <t>ザンヨブン</t>
    </rPh>
    <rPh sb="36" eb="38">
      <t>クブン</t>
    </rPh>
    <rPh sb="40" eb="42">
      <t>キサイ</t>
    </rPh>
    <phoneticPr fontId="1"/>
  </si>
  <si>
    <t>高分子凝集剤使用量（kg/年）</t>
    <rPh sb="0" eb="3">
      <t>コウブンシ</t>
    </rPh>
    <rPh sb="3" eb="6">
      <t>ギョウシュウザイ</t>
    </rPh>
    <rPh sb="6" eb="9">
      <t>シヨウリョウ</t>
    </rPh>
    <rPh sb="13" eb="14">
      <t>ネン</t>
    </rPh>
    <phoneticPr fontId="1"/>
  </si>
  <si>
    <t>高分子凝集剤単価（円/kg）</t>
    <rPh sb="0" eb="6">
      <t>コウブンシギョウシュウザイ</t>
    </rPh>
    <rPh sb="6" eb="8">
      <t>タンカ</t>
    </rPh>
    <rPh sb="9" eb="10">
      <t>エン</t>
    </rPh>
    <phoneticPr fontId="1"/>
  </si>
  <si>
    <t>工事ロット6</t>
    <rPh sb="0" eb="2">
      <t>コウジ</t>
    </rPh>
    <phoneticPr fontId="1"/>
  </si>
  <si>
    <t>工事ロット7</t>
    <rPh sb="0" eb="2">
      <t>コウジ</t>
    </rPh>
    <phoneticPr fontId="1"/>
  </si>
  <si>
    <t>工事ロット8</t>
    <rPh sb="0" eb="2">
      <t>コウジ</t>
    </rPh>
    <phoneticPr fontId="1"/>
  </si>
  <si>
    <t>工事ロット9</t>
    <rPh sb="0" eb="2">
      <t>コウジ</t>
    </rPh>
    <phoneticPr fontId="1"/>
  </si>
  <si>
    <t>工事ロット10</t>
    <rPh sb="0" eb="2">
      <t>コウジ</t>
    </rPh>
    <phoneticPr fontId="1"/>
  </si>
  <si>
    <t>工事ロット11</t>
    <rPh sb="0" eb="2">
      <t>コウジ</t>
    </rPh>
    <phoneticPr fontId="1"/>
  </si>
  <si>
    <t>工事ロット12</t>
    <rPh sb="0" eb="2">
      <t>コウジ</t>
    </rPh>
    <phoneticPr fontId="1"/>
  </si>
  <si>
    <t>工事ロット13</t>
    <rPh sb="0" eb="2">
      <t>コウジ</t>
    </rPh>
    <phoneticPr fontId="1"/>
  </si>
  <si>
    <t>工事ロット14</t>
    <rPh sb="0" eb="2">
      <t>コウジ</t>
    </rPh>
    <phoneticPr fontId="1"/>
  </si>
  <si>
    <t>工事ロット15</t>
    <rPh sb="0" eb="2">
      <t>コウジ</t>
    </rPh>
    <phoneticPr fontId="1"/>
  </si>
  <si>
    <t>工事ロット16</t>
    <rPh sb="0" eb="2">
      <t>コウジ</t>
    </rPh>
    <phoneticPr fontId="1"/>
  </si>
  <si>
    <t>⑥-1工事ロット6　サービス対価の支払予定表（前払金）</t>
    <rPh sb="3" eb="5">
      <t>コウジ</t>
    </rPh>
    <rPh sb="14" eb="16">
      <t>タイカ</t>
    </rPh>
    <rPh sb="17" eb="19">
      <t>シハライ</t>
    </rPh>
    <rPh sb="19" eb="22">
      <t>ヨテイヒョウ</t>
    </rPh>
    <rPh sb="23" eb="25">
      <t>マエバラ</t>
    </rPh>
    <rPh sb="25" eb="26">
      <t>キン</t>
    </rPh>
    <phoneticPr fontId="10"/>
  </si>
  <si>
    <t>⑥-2工事ロット6　サービス対価の支払予定表（残余分）</t>
    <rPh sb="3" eb="5">
      <t>コウジ</t>
    </rPh>
    <rPh sb="14" eb="16">
      <t>タイカ</t>
    </rPh>
    <rPh sb="17" eb="19">
      <t>シハライ</t>
    </rPh>
    <rPh sb="19" eb="22">
      <t>ヨテイヒョウ</t>
    </rPh>
    <rPh sb="23" eb="26">
      <t>ザンヨブン</t>
    </rPh>
    <phoneticPr fontId="10"/>
  </si>
  <si>
    <t>⑦-1工事ロット7　サービス対価の支払予定表（前払金）</t>
    <rPh sb="3" eb="5">
      <t>コウジ</t>
    </rPh>
    <rPh sb="14" eb="16">
      <t>タイカ</t>
    </rPh>
    <rPh sb="17" eb="19">
      <t>シハライ</t>
    </rPh>
    <rPh sb="19" eb="22">
      <t>ヨテイヒョウ</t>
    </rPh>
    <rPh sb="23" eb="25">
      <t>マエバラ</t>
    </rPh>
    <rPh sb="25" eb="26">
      <t>キン</t>
    </rPh>
    <phoneticPr fontId="10"/>
  </si>
  <si>
    <t>⑦-2工事ロット7　サービス対価の支払予定表（残余分）</t>
    <rPh sb="3" eb="5">
      <t>コウジ</t>
    </rPh>
    <rPh sb="14" eb="16">
      <t>タイカ</t>
    </rPh>
    <rPh sb="17" eb="19">
      <t>シハライ</t>
    </rPh>
    <rPh sb="19" eb="22">
      <t>ヨテイヒョウ</t>
    </rPh>
    <rPh sb="23" eb="26">
      <t>ザンヨブン</t>
    </rPh>
    <phoneticPr fontId="10"/>
  </si>
  <si>
    <t>⑧-1工事ロット8　サービス対価の支払予定表（前払金）</t>
    <rPh sb="3" eb="5">
      <t>コウジ</t>
    </rPh>
    <rPh sb="14" eb="16">
      <t>タイカ</t>
    </rPh>
    <rPh sb="17" eb="19">
      <t>シハライ</t>
    </rPh>
    <rPh sb="19" eb="22">
      <t>ヨテイヒョウ</t>
    </rPh>
    <rPh sb="23" eb="26">
      <t>マエバライキン</t>
    </rPh>
    <phoneticPr fontId="10"/>
  </si>
  <si>
    <t>⑧-2工事ロット8　サービス対価の支払予定表（残余分）</t>
    <rPh sb="3" eb="5">
      <t>コウジ</t>
    </rPh>
    <rPh sb="14" eb="16">
      <t>タイカ</t>
    </rPh>
    <rPh sb="17" eb="19">
      <t>シハライ</t>
    </rPh>
    <rPh sb="19" eb="22">
      <t>ヨテイヒョウ</t>
    </rPh>
    <rPh sb="23" eb="26">
      <t>ザンヨブン</t>
    </rPh>
    <phoneticPr fontId="10"/>
  </si>
  <si>
    <t>⑨-1工事ロット9　サービス対価の支払予定表（前払金）</t>
    <rPh sb="3" eb="5">
      <t>コウジ</t>
    </rPh>
    <rPh sb="14" eb="16">
      <t>タイカ</t>
    </rPh>
    <rPh sb="17" eb="19">
      <t>シハライ</t>
    </rPh>
    <rPh sb="19" eb="22">
      <t>ヨテイヒョウ</t>
    </rPh>
    <rPh sb="23" eb="26">
      <t>マエバライキン</t>
    </rPh>
    <phoneticPr fontId="10"/>
  </si>
  <si>
    <t>⑨-2工事ロット9　サービス対価の支払予定表（残余分）</t>
    <rPh sb="3" eb="5">
      <t>コウジ</t>
    </rPh>
    <rPh sb="14" eb="16">
      <t>タイカ</t>
    </rPh>
    <rPh sb="17" eb="19">
      <t>シハライ</t>
    </rPh>
    <rPh sb="19" eb="22">
      <t>ヨテイヒョウ</t>
    </rPh>
    <rPh sb="23" eb="26">
      <t>ザンヨブン</t>
    </rPh>
    <phoneticPr fontId="10"/>
  </si>
  <si>
    <t>⑩-1工事ロット10　サービス対価の支払予定表（前払金）</t>
    <rPh sb="3" eb="5">
      <t>コウジ</t>
    </rPh>
    <rPh sb="15" eb="17">
      <t>タイカ</t>
    </rPh>
    <rPh sb="18" eb="20">
      <t>シハライ</t>
    </rPh>
    <rPh sb="20" eb="23">
      <t>ヨテイヒョウ</t>
    </rPh>
    <rPh sb="24" eb="27">
      <t>マエバライキン</t>
    </rPh>
    <phoneticPr fontId="10"/>
  </si>
  <si>
    <t>⑩-2工事ロット10　サービス対価の支払予定表（残余分）</t>
    <rPh sb="3" eb="5">
      <t>コウジ</t>
    </rPh>
    <rPh sb="15" eb="17">
      <t>タイカ</t>
    </rPh>
    <rPh sb="18" eb="20">
      <t>シハライ</t>
    </rPh>
    <rPh sb="20" eb="23">
      <t>ヨテイヒョウ</t>
    </rPh>
    <rPh sb="24" eb="27">
      <t>ザンヨブン</t>
    </rPh>
    <phoneticPr fontId="10"/>
  </si>
  <si>
    <t>⑪-1工事ロット11　サービス対価の支払予定表（前払金）</t>
    <rPh sb="3" eb="5">
      <t>コウジ</t>
    </rPh>
    <rPh sb="15" eb="17">
      <t>タイカ</t>
    </rPh>
    <rPh sb="18" eb="20">
      <t>シハライ</t>
    </rPh>
    <rPh sb="20" eb="23">
      <t>ヨテイヒョウ</t>
    </rPh>
    <rPh sb="24" eb="26">
      <t>マエバラ</t>
    </rPh>
    <rPh sb="26" eb="27">
      <t>キン</t>
    </rPh>
    <phoneticPr fontId="10"/>
  </si>
  <si>
    <t>⑪-2工事ロット11　サービス対価の支払予定表（残余分）</t>
    <rPh sb="3" eb="5">
      <t>コウジ</t>
    </rPh>
    <rPh sb="15" eb="17">
      <t>タイカ</t>
    </rPh>
    <rPh sb="18" eb="20">
      <t>シハライ</t>
    </rPh>
    <rPh sb="20" eb="23">
      <t>ヨテイヒョウ</t>
    </rPh>
    <rPh sb="24" eb="27">
      <t>ザンヨブン</t>
    </rPh>
    <phoneticPr fontId="10"/>
  </si>
  <si>
    <t>⑫-1工事ロット12　サービス対価の支払予定表（前払金）</t>
    <rPh sb="3" eb="5">
      <t>コウジ</t>
    </rPh>
    <rPh sb="15" eb="17">
      <t>タイカ</t>
    </rPh>
    <rPh sb="18" eb="20">
      <t>シハライ</t>
    </rPh>
    <rPh sb="20" eb="23">
      <t>ヨテイヒョウ</t>
    </rPh>
    <rPh sb="24" eb="26">
      <t>マエバラ</t>
    </rPh>
    <rPh sb="26" eb="27">
      <t>キン</t>
    </rPh>
    <phoneticPr fontId="10"/>
  </si>
  <si>
    <t>⑫-2工事ロット12　サービス対価の支払予定表（残余分）</t>
    <rPh sb="3" eb="5">
      <t>コウジ</t>
    </rPh>
    <rPh sb="15" eb="17">
      <t>タイカ</t>
    </rPh>
    <rPh sb="18" eb="20">
      <t>シハライ</t>
    </rPh>
    <rPh sb="20" eb="23">
      <t>ヨテイヒョウ</t>
    </rPh>
    <rPh sb="24" eb="27">
      <t>ザンヨブン</t>
    </rPh>
    <phoneticPr fontId="10"/>
  </si>
  <si>
    <t>⑬-1工事ロット13　サービス対価の支払予定表（前払金）</t>
    <rPh sb="3" eb="5">
      <t>コウジ</t>
    </rPh>
    <rPh sb="15" eb="17">
      <t>タイカ</t>
    </rPh>
    <rPh sb="18" eb="20">
      <t>シハライ</t>
    </rPh>
    <rPh sb="20" eb="23">
      <t>ヨテイヒョウ</t>
    </rPh>
    <rPh sb="24" eb="27">
      <t>マエバライキン</t>
    </rPh>
    <phoneticPr fontId="10"/>
  </si>
  <si>
    <t>⑬-2工事ロット13　サービス対価の支払予定表（残余分）</t>
    <rPh sb="3" eb="5">
      <t>コウジ</t>
    </rPh>
    <rPh sb="15" eb="17">
      <t>タイカ</t>
    </rPh>
    <rPh sb="18" eb="20">
      <t>シハライ</t>
    </rPh>
    <rPh sb="20" eb="23">
      <t>ヨテイヒョウ</t>
    </rPh>
    <rPh sb="24" eb="27">
      <t>ザンヨブン</t>
    </rPh>
    <phoneticPr fontId="10"/>
  </si>
  <si>
    <t>⑭-1工事ロット14　サービス対価の支払予定表（前払金）</t>
    <rPh sb="3" eb="5">
      <t>コウジ</t>
    </rPh>
    <rPh sb="15" eb="17">
      <t>タイカ</t>
    </rPh>
    <rPh sb="18" eb="20">
      <t>シハライ</t>
    </rPh>
    <rPh sb="20" eb="23">
      <t>ヨテイヒョウ</t>
    </rPh>
    <rPh sb="24" eb="27">
      <t>マエバライキン</t>
    </rPh>
    <phoneticPr fontId="10"/>
  </si>
  <si>
    <t>⑭-2工事ロット14　サービス対価の支払予定表（残余分）</t>
    <rPh sb="3" eb="5">
      <t>コウジ</t>
    </rPh>
    <rPh sb="15" eb="17">
      <t>タイカ</t>
    </rPh>
    <rPh sb="18" eb="20">
      <t>シハライ</t>
    </rPh>
    <rPh sb="20" eb="23">
      <t>ヨテイヒョウ</t>
    </rPh>
    <rPh sb="24" eb="27">
      <t>ザンヨブン</t>
    </rPh>
    <phoneticPr fontId="10"/>
  </si>
  <si>
    <t>⑮-1工事ロット15　サービス対価の支払予定表（前払金）</t>
    <rPh sb="3" eb="5">
      <t>コウジ</t>
    </rPh>
    <rPh sb="15" eb="17">
      <t>タイカ</t>
    </rPh>
    <rPh sb="18" eb="20">
      <t>シハライ</t>
    </rPh>
    <rPh sb="20" eb="23">
      <t>ヨテイヒョウ</t>
    </rPh>
    <rPh sb="24" eb="27">
      <t>マエバライキン</t>
    </rPh>
    <phoneticPr fontId="10"/>
  </si>
  <si>
    <t>⑮-2工事ロット15　サービス対価の支払予定表（残余分）</t>
    <rPh sb="3" eb="5">
      <t>コウジ</t>
    </rPh>
    <rPh sb="15" eb="17">
      <t>タイカ</t>
    </rPh>
    <rPh sb="18" eb="20">
      <t>シハライ</t>
    </rPh>
    <rPh sb="20" eb="23">
      <t>ヨテイヒョウ</t>
    </rPh>
    <rPh sb="24" eb="27">
      <t>ザンヨブン</t>
    </rPh>
    <phoneticPr fontId="10"/>
  </si>
  <si>
    <t>⑯-1工事ロット16　サービス対価の支払予定表（前払金）</t>
    <rPh sb="3" eb="5">
      <t>コウジ</t>
    </rPh>
    <rPh sb="15" eb="17">
      <t>タイカ</t>
    </rPh>
    <rPh sb="18" eb="20">
      <t>シハライ</t>
    </rPh>
    <rPh sb="20" eb="23">
      <t>ヨテイヒョウ</t>
    </rPh>
    <rPh sb="24" eb="27">
      <t>マエバライキン</t>
    </rPh>
    <phoneticPr fontId="10"/>
  </si>
  <si>
    <t>⑯-2工事ロット16　サービス対価の支払予定表（残余分）</t>
    <rPh sb="3" eb="5">
      <t>コウジ</t>
    </rPh>
    <rPh sb="15" eb="17">
      <t>タイカ</t>
    </rPh>
    <rPh sb="18" eb="20">
      <t>シハライ</t>
    </rPh>
    <rPh sb="20" eb="23">
      <t>ヨテイヒョウ</t>
    </rPh>
    <rPh sb="24" eb="27">
      <t>ザンヨブン</t>
    </rPh>
    <phoneticPr fontId="10"/>
  </si>
  <si>
    <t>再生可能エネルギー発電促進賦課金（円/kWh）</t>
    <rPh sb="0" eb="2">
      <t>サイセイ</t>
    </rPh>
    <rPh sb="2" eb="4">
      <t>カノウ</t>
    </rPh>
    <rPh sb="9" eb="11">
      <t>ハツデン</t>
    </rPh>
    <rPh sb="11" eb="13">
      <t>ソクシン</t>
    </rPh>
    <rPh sb="13" eb="16">
      <t>フカキン</t>
    </rPh>
    <rPh sb="17" eb="18">
      <t>エン</t>
    </rPh>
    <phoneticPr fontId="1"/>
  </si>
  <si>
    <t>燃料費調整額（円/kWh）</t>
    <phoneticPr fontId="1"/>
  </si>
  <si>
    <t>従量料金（円/kWh）</t>
    <phoneticPr fontId="1"/>
  </si>
  <si>
    <t>基本料金（円/年）</t>
    <rPh sb="7" eb="8">
      <t>ネン</t>
    </rPh>
    <phoneticPr fontId="1"/>
  </si>
  <si>
    <t>a</t>
    <phoneticPr fontId="13"/>
  </si>
  <si>
    <t>工事ロット17</t>
    <rPh sb="0" eb="2">
      <t>コウジ</t>
    </rPh>
    <phoneticPr fontId="1"/>
  </si>
  <si>
    <t>工事ロット18</t>
    <rPh sb="0" eb="2">
      <t>コウジ</t>
    </rPh>
    <phoneticPr fontId="1"/>
  </si>
  <si>
    <t>⑰-1工事ロット17　サービス対価の支払予定表（前払金）</t>
    <rPh sb="3" eb="5">
      <t>コウジ</t>
    </rPh>
    <rPh sb="15" eb="17">
      <t>タイカ</t>
    </rPh>
    <rPh sb="18" eb="20">
      <t>シハライ</t>
    </rPh>
    <rPh sb="20" eb="23">
      <t>ヨテイヒョウ</t>
    </rPh>
    <rPh sb="24" eb="27">
      <t>マエバライキン</t>
    </rPh>
    <phoneticPr fontId="10"/>
  </si>
  <si>
    <t>⑰-2工事ロット17　サービス対価の支払予定表（残余分）</t>
    <rPh sb="3" eb="5">
      <t>コウジ</t>
    </rPh>
    <rPh sb="15" eb="17">
      <t>タイカ</t>
    </rPh>
    <rPh sb="18" eb="20">
      <t>シハライ</t>
    </rPh>
    <rPh sb="20" eb="23">
      <t>ヨテイヒョウ</t>
    </rPh>
    <rPh sb="24" eb="27">
      <t>ザンヨブン</t>
    </rPh>
    <phoneticPr fontId="10"/>
  </si>
  <si>
    <t>⑱-1工事ロット18　サービス対価の支払予定表（前払金）</t>
    <rPh sb="3" eb="5">
      <t>コウジ</t>
    </rPh>
    <rPh sb="15" eb="17">
      <t>タイカ</t>
    </rPh>
    <rPh sb="18" eb="20">
      <t>シハライ</t>
    </rPh>
    <rPh sb="20" eb="23">
      <t>ヨテイヒョウ</t>
    </rPh>
    <rPh sb="24" eb="27">
      <t>マエバライキン</t>
    </rPh>
    <phoneticPr fontId="10"/>
  </si>
  <si>
    <t>⑱-2工事ロット18　サービス対価の支払予定表（残余分）</t>
    <rPh sb="3" eb="5">
      <t>コウジ</t>
    </rPh>
    <rPh sb="15" eb="17">
      <t>タイカ</t>
    </rPh>
    <rPh sb="18" eb="20">
      <t>シハライ</t>
    </rPh>
    <rPh sb="20" eb="23">
      <t>ヨテイヒョウ</t>
    </rPh>
    <rPh sb="24" eb="27">
      <t>ザンヨブン</t>
    </rPh>
    <phoneticPr fontId="10"/>
  </si>
  <si>
    <t>・サービス対価Ｅについては、処理場施設等と管路施設の年間上限額合計値を、処理場施設等に入力済みであり、金額を変更しないでください。</t>
    <rPh sb="5" eb="7">
      <t>タイカ</t>
    </rPh>
    <rPh sb="14" eb="19">
      <t>ショリジョウシセツ</t>
    </rPh>
    <rPh sb="19" eb="20">
      <t>ナド</t>
    </rPh>
    <rPh sb="21" eb="25">
      <t>カンロシセツ</t>
    </rPh>
    <rPh sb="26" eb="30">
      <t>ネンカンジョウゲン</t>
    </rPh>
    <rPh sb="31" eb="34">
      <t>ゴウケイチ</t>
    </rPh>
    <rPh sb="36" eb="41">
      <t>ショリジョウシセツ</t>
    </rPh>
    <rPh sb="41" eb="42">
      <t>ナド</t>
    </rPh>
    <rPh sb="43" eb="45">
      <t>ニュウリョク</t>
    </rPh>
    <rPh sb="45" eb="46">
      <t>ズ</t>
    </rPh>
    <rPh sb="51" eb="53">
      <t>キンガク</t>
    </rPh>
    <rPh sb="54" eb="56">
      <t>ヘンコウ</t>
    </rPh>
    <phoneticPr fontId="1"/>
  </si>
  <si>
    <t>住民対応等業務費(円)</t>
    <rPh sb="0" eb="4">
      <t>ジュウミンタイオウ</t>
    </rPh>
    <rPh sb="4" eb="5">
      <t>ナド</t>
    </rPh>
    <rPh sb="5" eb="7">
      <t>ギョウム</t>
    </rPh>
    <rPh sb="7" eb="8">
      <t>ヒ</t>
    </rPh>
    <rPh sb="9" eb="10">
      <t>エン</t>
    </rPh>
    <phoneticPr fontId="1"/>
  </si>
  <si>
    <t>住民対応等業務費（円）</t>
    <rPh sb="0" eb="4">
      <t>ジュウミンタイオウ</t>
    </rPh>
    <rPh sb="4" eb="5">
      <t>ナド</t>
    </rPh>
    <rPh sb="5" eb="7">
      <t>ギョウム</t>
    </rPh>
    <rPh sb="7" eb="8">
      <t>ヒ</t>
    </rPh>
    <rPh sb="9" eb="10">
      <t>エン</t>
    </rPh>
    <phoneticPr fontId="1"/>
  </si>
  <si>
    <t>薬品費（円）</t>
    <rPh sb="0" eb="3">
      <t>ヤクヒンヒ</t>
    </rPh>
    <rPh sb="4" eb="5">
      <t>エン</t>
    </rPh>
    <phoneticPr fontId="1"/>
  </si>
  <si>
    <t>電力費（円）</t>
    <rPh sb="0" eb="2">
      <t>デンリョク</t>
    </rPh>
    <rPh sb="2" eb="3">
      <t>ヒ</t>
    </rPh>
    <rPh sb="4" eb="5">
      <t>エン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</si>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</sst>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000"/>
  </numFmts>
  <fonts count="19">
    <font>
      <sz val="11"/>
      <color theme="1"/>
      <name val="ＭＳ Ｐゴシック"/>
      <family val="2"/>
      <scheme val="minor"/>
    </font>
    <font>
      <sz val="6"/>
      <name val="ＭＳ Ｐゴシック"/>
      <family val="3"/>
      <charset val="128"/>
      <scheme val="minor"/>
    </font>
    <font>
      <sz val="11"/>
      <name val="ＭＳ ゴシック"/>
      <family val="3"/>
      <charset val="128"/>
    </font>
    <font>
      <sz val="10"/>
      <color indexed="8"/>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4"/>
      <name val="ＭＳ 明朝"/>
      <family val="1"/>
      <charset val="128"/>
    </font>
    <font>
      <sz val="6"/>
      <name val="ＭＳ ゴシック"/>
      <family val="3"/>
      <charset val="128"/>
    </font>
    <font>
      <sz val="11"/>
      <color theme="1"/>
      <name val="ＭＳ Ｐゴシック"/>
      <family val="2"/>
      <scheme val="minor"/>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2"/>
      <charset val="128"/>
      <scheme val="minor"/>
    </font>
    <font>
      <sz val="11"/>
      <color theme="1"/>
      <name val="ＭＳ 明朝"/>
      <family val="1"/>
      <charset val="128"/>
    </font>
    <font>
      <sz val="11"/>
      <name val="明朝"/>
      <family val="1"/>
      <charset val="128"/>
    </font>
    <font>
      <sz val="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s>
  <cellStyleXfs count="14">
    <xf numFmtId="0" fontId="0" fillId="0" borderId="0"/>
    <xf numFmtId="0" fontId="2" fillId="0" borderId="0">
      <alignment vertical="center"/>
    </xf>
    <xf numFmtId="176" fontId="3" fillId="0" borderId="0" applyFill="0" applyBorder="0" applyAlignment="0"/>
    <xf numFmtId="0" fontId="4" fillId="0" borderId="0">
      <alignment horizontal="left"/>
    </xf>
    <xf numFmtId="0" fontId="5" fillId="0" borderId="5" applyNumberFormat="0" applyAlignment="0" applyProtection="0">
      <alignment horizontal="left" vertical="center"/>
    </xf>
    <xf numFmtId="0" fontId="5" fillId="0" borderId="2">
      <alignment horizontal="left" vertical="center"/>
    </xf>
    <xf numFmtId="4" fontId="4" fillId="0" borderId="0">
      <alignment horizontal="right"/>
    </xf>
    <xf numFmtId="4" fontId="6" fillId="0" borderId="0">
      <alignment horizontal="right"/>
    </xf>
    <xf numFmtId="0" fontId="7" fillId="0" borderId="0">
      <alignment horizontal="left"/>
    </xf>
    <xf numFmtId="0" fontId="8" fillId="0" borderId="0">
      <alignment horizontal="center"/>
    </xf>
    <xf numFmtId="0" fontId="9" fillId="0" borderId="0"/>
    <xf numFmtId="38" fontId="11" fillId="0" borderId="0" applyFont="0" applyFill="0" applyBorder="0" applyAlignment="0" applyProtection="0">
      <alignment vertical="center"/>
    </xf>
    <xf numFmtId="0" fontId="12" fillId="0" borderId="0">
      <alignment vertical="center"/>
    </xf>
    <xf numFmtId="38" fontId="2" fillId="0" borderId="0" applyFont="0" applyFill="0" applyBorder="0" applyAlignment="0" applyProtection="0">
      <alignment vertical="center"/>
    </xf>
  </cellStyleXfs>
  <cellXfs count="106">
    <xf numFmtId="0" fontId="0" fillId="0" borderId="0" xfId="0"/>
    <xf numFmtId="0" fontId="0" fillId="0" borderId="0" xfId="0" applyAlignment="1">
      <alignment vertical="center"/>
    </xf>
    <xf numFmtId="0" fontId="0" fillId="0" borderId="0" xfId="0" applyAlignment="1">
      <alignment horizontal="right" vertical="center"/>
    </xf>
    <xf numFmtId="0" fontId="16" fillId="0" borderId="0" xfId="0" applyFont="1"/>
    <xf numFmtId="0" fontId="14" fillId="2" borderId="0" xfId="0" applyFont="1" applyFill="1" applyAlignment="1">
      <alignment vertical="center"/>
    </xf>
    <xf numFmtId="0" fontId="14" fillId="0" borderId="1" xfId="0" applyFont="1" applyBorder="1" applyAlignment="1">
      <alignment horizontal="left" vertical="center"/>
    </xf>
    <xf numFmtId="0" fontId="14" fillId="0" borderId="0" xfId="0" applyFont="1" applyAlignment="1">
      <alignment horizontal="right" vertical="center"/>
    </xf>
    <xf numFmtId="0" fontId="14" fillId="0" borderId="0" xfId="0" applyFont="1" applyAlignment="1">
      <alignment vertical="center"/>
    </xf>
    <xf numFmtId="0" fontId="14" fillId="0" borderId="3" xfId="0" applyFont="1" applyBorder="1" applyAlignment="1">
      <alignment horizontal="center" vertical="center"/>
    </xf>
    <xf numFmtId="0" fontId="16" fillId="0" borderId="0" xfId="0" applyFont="1" applyAlignment="1">
      <alignment vertical="center"/>
    </xf>
    <xf numFmtId="0" fontId="16" fillId="0" borderId="0" xfId="0" applyFont="1" applyAlignment="1">
      <alignment horizontal="right" vertical="center"/>
    </xf>
    <xf numFmtId="0" fontId="14" fillId="0" borderId="6" xfId="0" applyFont="1" applyBorder="1" applyAlignment="1">
      <alignment horizontal="left" vertical="center"/>
    </xf>
    <xf numFmtId="0" fontId="14" fillId="0" borderId="15" xfId="0" applyFont="1" applyBorder="1" applyAlignment="1">
      <alignment horizontal="left" vertical="center"/>
    </xf>
    <xf numFmtId="0" fontId="14" fillId="0" borderId="10" xfId="0" applyFont="1" applyBorder="1" applyAlignment="1">
      <alignment horizontal="left" vertical="center" indent="1"/>
    </xf>
    <xf numFmtId="0" fontId="14" fillId="0" borderId="9" xfId="0" applyFont="1" applyBorder="1" applyAlignment="1">
      <alignment horizontal="left" vertical="center" indent="1"/>
    </xf>
    <xf numFmtId="0" fontId="14" fillId="0" borderId="0" xfId="0" applyFont="1" applyAlignment="1">
      <alignment horizontal="left" vertical="center" indent="1"/>
    </xf>
    <xf numFmtId="0" fontId="14" fillId="0" borderId="0" xfId="0" applyFont="1" applyAlignment="1">
      <alignment horizontal="left" vertical="center"/>
    </xf>
    <xf numFmtId="0" fontId="14" fillId="0" borderId="0" xfId="12" applyFont="1">
      <alignment vertical="center"/>
    </xf>
    <xf numFmtId="38" fontId="14" fillId="0" borderId="0" xfId="12" applyNumberFormat="1" applyFont="1">
      <alignment vertical="center"/>
    </xf>
    <xf numFmtId="0" fontId="14" fillId="0" borderId="3" xfId="0" applyFont="1" applyBorder="1" applyAlignment="1">
      <alignment horizontal="left" vertical="center"/>
    </xf>
    <xf numFmtId="3" fontId="18" fillId="3" borderId="1" xfId="0" applyNumberFormat="1" applyFont="1" applyFill="1" applyBorder="1" applyAlignment="1">
      <alignment horizontal="center" vertical="center" wrapText="1"/>
    </xf>
    <xf numFmtId="3" fontId="18" fillId="3" borderId="1" xfId="0" applyNumberFormat="1" applyFont="1" applyFill="1" applyBorder="1" applyAlignment="1">
      <alignment horizontal="center" vertical="center"/>
    </xf>
    <xf numFmtId="38" fontId="14" fillId="0" borderId="1" xfId="11" applyFont="1" applyBorder="1">
      <alignment vertical="center"/>
    </xf>
    <xf numFmtId="0" fontId="14" fillId="0" borderId="0" xfId="0" applyFont="1"/>
    <xf numFmtId="0" fontId="14" fillId="0" borderId="8" xfId="0" applyFont="1" applyBorder="1"/>
    <xf numFmtId="0" fontId="14" fillId="0" borderId="12" xfId="0" applyFont="1" applyBorder="1"/>
    <xf numFmtId="0" fontId="14" fillId="0" borderId="14" xfId="0" applyFont="1" applyBorder="1"/>
    <xf numFmtId="0" fontId="14" fillId="0" borderId="13" xfId="0" applyFont="1" applyBorder="1"/>
    <xf numFmtId="0" fontId="14" fillId="0" borderId="1" xfId="0" applyFont="1" applyBorder="1"/>
    <xf numFmtId="0" fontId="14" fillId="0" borderId="10" xfId="0" applyFont="1" applyBorder="1"/>
    <xf numFmtId="0" fontId="14" fillId="0" borderId="2" xfId="0" applyFont="1" applyBorder="1"/>
    <xf numFmtId="0" fontId="14" fillId="0" borderId="9" xfId="0" applyFont="1" applyBorder="1"/>
    <xf numFmtId="0" fontId="14" fillId="0" borderId="7" xfId="0" applyFont="1" applyBorder="1"/>
    <xf numFmtId="0" fontId="14" fillId="0" borderId="4" xfId="0" applyFont="1" applyBorder="1"/>
    <xf numFmtId="0" fontId="14" fillId="0" borderId="6" xfId="0" applyFont="1" applyBorder="1"/>
    <xf numFmtId="38" fontId="14" fillId="0" borderId="1" xfId="11" applyFont="1" applyBorder="1" applyAlignment="1"/>
    <xf numFmtId="38" fontId="14" fillId="0" borderId="1" xfId="11" applyFont="1" applyFill="1" applyBorder="1" applyAlignment="1"/>
    <xf numFmtId="0" fontId="14" fillId="0" borderId="3" xfId="0" applyFont="1" applyBorder="1"/>
    <xf numFmtId="0" fontId="14" fillId="0" borderId="13" xfId="0" applyFont="1" applyBorder="1" applyAlignment="1">
      <alignment horizontal="right"/>
    </xf>
    <xf numFmtId="0" fontId="14" fillId="0" borderId="1" xfId="0" applyFont="1" applyBorder="1" applyAlignment="1">
      <alignment horizontal="center" vertical="center"/>
    </xf>
    <xf numFmtId="0" fontId="14" fillId="2" borderId="0" xfId="0" applyFont="1" applyFill="1" applyAlignment="1">
      <alignment vertical="center" wrapText="1"/>
    </xf>
    <xf numFmtId="3" fontId="14" fillId="2" borderId="0" xfId="0" applyNumberFormat="1" applyFont="1" applyFill="1" applyAlignment="1">
      <alignment vertical="center"/>
    </xf>
    <xf numFmtId="3" fontId="14" fillId="2" borderId="0" xfId="0" applyNumberFormat="1" applyFont="1" applyFill="1" applyAlignment="1">
      <alignment horizontal="right" vertical="center"/>
    </xf>
    <xf numFmtId="177" fontId="18" fillId="3" borderId="1" xfId="0" applyNumberFormat="1" applyFont="1" applyFill="1" applyBorder="1" applyAlignment="1">
      <alignment horizontal="center" vertical="center" wrapText="1"/>
    </xf>
    <xf numFmtId="177" fontId="18" fillId="3" borderId="1" xfId="0" applyNumberFormat="1" applyFont="1" applyFill="1" applyBorder="1" applyAlignment="1">
      <alignment horizontal="center" vertical="center"/>
    </xf>
    <xf numFmtId="0" fontId="14" fillId="0" borderId="1" xfId="0" applyFont="1" applyBorder="1" applyAlignment="1">
      <alignment vertical="center" wrapText="1"/>
    </xf>
    <xf numFmtId="38" fontId="14" fillId="0" borderId="1" xfId="11" applyFont="1" applyFill="1" applyBorder="1" applyAlignment="1" applyProtection="1">
      <alignment vertical="center"/>
    </xf>
    <xf numFmtId="0" fontId="14" fillId="0" borderId="11" xfId="0" applyFont="1" applyBorder="1" applyAlignment="1">
      <alignment vertical="center" wrapText="1"/>
    </xf>
    <xf numFmtId="0" fontId="14" fillId="0" borderId="14" xfId="0" applyFont="1" applyBorder="1" applyAlignment="1">
      <alignment horizontal="center" vertical="center"/>
    </xf>
    <xf numFmtId="0" fontId="14" fillId="0" borderId="12" xfId="0" applyFont="1" applyBorder="1" applyAlignment="1">
      <alignment horizontal="center" vertical="center"/>
    </xf>
    <xf numFmtId="38" fontId="14" fillId="0" borderId="1" xfId="11" applyFont="1" applyFill="1" applyBorder="1" applyAlignment="1" applyProtection="1">
      <alignment horizontal="right" vertical="center"/>
    </xf>
    <xf numFmtId="38" fontId="14" fillId="0" borderId="16" xfId="11" applyFont="1" applyFill="1" applyBorder="1" applyAlignment="1" applyProtection="1">
      <alignment horizontal="right" vertical="center"/>
    </xf>
    <xf numFmtId="38" fontId="14" fillId="4" borderId="1" xfId="11" applyFont="1" applyFill="1" applyBorder="1" applyAlignment="1" applyProtection="1">
      <alignment horizontal="right" vertical="center"/>
      <protection locked="0"/>
    </xf>
    <xf numFmtId="38" fontId="14" fillId="4" borderId="8" xfId="11" applyFont="1" applyFill="1" applyBorder="1" applyProtection="1">
      <alignment vertical="center"/>
      <protection locked="0"/>
    </xf>
    <xf numFmtId="0" fontId="14" fillId="4" borderId="3" xfId="0" applyFont="1" applyFill="1" applyBorder="1" applyProtection="1">
      <protection locked="0"/>
    </xf>
    <xf numFmtId="0" fontId="14" fillId="4" borderId="2" xfId="0" applyFont="1" applyFill="1" applyBorder="1" applyProtection="1">
      <protection locked="0"/>
    </xf>
    <xf numFmtId="0" fontId="14" fillId="4" borderId="13" xfId="0" applyFont="1" applyFill="1" applyBorder="1" applyProtection="1">
      <protection locked="0"/>
    </xf>
    <xf numFmtId="0" fontId="14" fillId="4" borderId="7" xfId="0" applyFont="1" applyFill="1" applyBorder="1" applyProtection="1">
      <protection locked="0"/>
    </xf>
    <xf numFmtId="38" fontId="14" fillId="0" borderId="8" xfId="11" applyFont="1" applyBorder="1">
      <alignment vertical="center"/>
    </xf>
    <xf numFmtId="38" fontId="14" fillId="0" borderId="16" xfId="11" applyFont="1" applyBorder="1">
      <alignment vertical="center"/>
    </xf>
    <xf numFmtId="38" fontId="14" fillId="4" borderId="1" xfId="11" applyFont="1" applyFill="1" applyBorder="1" applyProtection="1">
      <alignment vertical="center"/>
      <protection locked="0"/>
    </xf>
    <xf numFmtId="38" fontId="14" fillId="0" borderId="0" xfId="11" applyFont="1" applyAlignment="1"/>
    <xf numFmtId="38" fontId="14" fillId="0" borderId="0" xfId="11" applyFont="1" applyAlignment="1">
      <alignment vertical="center"/>
    </xf>
    <xf numFmtId="38" fontId="14" fillId="0" borderId="0" xfId="11" applyFont="1" applyAlignment="1">
      <alignment horizontal="right"/>
    </xf>
    <xf numFmtId="38" fontId="18" fillId="3" borderId="1" xfId="11" applyFont="1" applyFill="1" applyBorder="1" applyAlignment="1">
      <alignment horizontal="center" vertical="center" wrapText="1"/>
    </xf>
    <xf numFmtId="38" fontId="18" fillId="3" borderId="1" xfId="11" applyFont="1" applyFill="1" applyBorder="1" applyAlignment="1">
      <alignment horizontal="center" vertical="center"/>
    </xf>
    <xf numFmtId="38" fontId="14" fillId="4" borderId="1" xfId="11" applyFont="1" applyFill="1" applyBorder="1" applyAlignment="1" applyProtection="1">
      <protection locked="0"/>
    </xf>
    <xf numFmtId="3" fontId="14" fillId="3"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14" fillId="0" borderId="1" xfId="0" applyFont="1" applyBorder="1" applyAlignment="1">
      <alignment vertical="center" textRotation="255"/>
    </xf>
    <xf numFmtId="0" fontId="14" fillId="0" borderId="1" xfId="0" applyFont="1" applyBorder="1" applyAlignment="1">
      <alignment horizontal="left" vertical="center"/>
    </xf>
    <xf numFmtId="0" fontId="14" fillId="3" borderId="1" xfId="0" applyFont="1" applyFill="1" applyBorder="1" applyAlignment="1">
      <alignment horizontal="center" vertical="center" wrapText="1"/>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4" fillId="0" borderId="9" xfId="0" applyFont="1" applyBorder="1" applyAlignment="1">
      <alignment horizontal="left" vertical="top" wrapText="1"/>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13" xfId="0" applyFont="1" applyBorder="1" applyAlignment="1">
      <alignment horizontal="left" vertical="center"/>
    </xf>
    <xf numFmtId="0" fontId="14" fillId="0" borderId="8" xfId="0" applyFont="1" applyBorder="1" applyAlignment="1">
      <alignment horizontal="center" vertical="center" textRotation="255"/>
    </xf>
    <xf numFmtId="0" fontId="14" fillId="0" borderId="10" xfId="0" applyFont="1" applyBorder="1" applyAlignment="1">
      <alignment horizontal="center" vertical="center" textRotation="255"/>
    </xf>
    <xf numFmtId="0" fontId="14" fillId="0" borderId="9" xfId="0" applyFont="1" applyBorder="1" applyAlignment="1">
      <alignment horizontal="center" vertical="center" textRotation="255"/>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4" fillId="3" borderId="3" xfId="12" applyFont="1" applyFill="1" applyBorder="1" applyAlignment="1">
      <alignment horizontal="center" vertical="center"/>
    </xf>
    <xf numFmtId="0" fontId="14" fillId="3" borderId="2" xfId="12" applyFont="1" applyFill="1" applyBorder="1" applyAlignment="1">
      <alignment horizontal="center" vertical="center"/>
    </xf>
    <xf numFmtId="0" fontId="14" fillId="3" borderId="1" xfId="12" applyFont="1" applyFill="1" applyBorder="1" applyAlignment="1">
      <alignment horizontal="center" vertical="center" wrapText="1"/>
    </xf>
    <xf numFmtId="0" fontId="14" fillId="3" borderId="1" xfId="12" applyFont="1" applyFill="1" applyBorder="1">
      <alignment vertical="center"/>
    </xf>
    <xf numFmtId="0" fontId="16" fillId="0" borderId="1" xfId="0" applyFont="1" applyBorder="1" applyAlignment="1">
      <alignment horizontal="center"/>
    </xf>
    <xf numFmtId="0" fontId="14" fillId="3" borderId="11"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6" fillId="3" borderId="6" xfId="0" applyFont="1" applyFill="1" applyBorder="1" applyAlignment="1">
      <alignment horizontal="center" vertical="center"/>
    </xf>
    <xf numFmtId="0" fontId="14" fillId="0" borderId="1" xfId="0" applyFont="1" applyBorder="1" applyAlignment="1">
      <alignment horizontal="center" vertical="center"/>
    </xf>
    <xf numFmtId="0" fontId="14" fillId="3" borderId="14"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7" xfId="0" applyFont="1" applyFill="1" applyBorder="1" applyAlignment="1">
      <alignment horizontal="center" vertical="center" wrapText="1"/>
    </xf>
    <xf numFmtId="0" fontId="14" fillId="3" borderId="7" xfId="0" applyFont="1" applyFill="1" applyBorder="1" applyAlignment="1">
      <alignment horizontal="center" vertical="center" wrapText="1"/>
    </xf>
    <xf numFmtId="38" fontId="14" fillId="3" borderId="3" xfId="11" applyFont="1" applyFill="1" applyBorder="1" applyAlignment="1">
      <alignment horizontal="center" vertical="center"/>
    </xf>
    <xf numFmtId="38" fontId="14" fillId="3" borderId="2" xfId="11" applyFont="1" applyFill="1" applyBorder="1" applyAlignment="1">
      <alignment horizontal="center" vertical="center"/>
    </xf>
    <xf numFmtId="38" fontId="14" fillId="3" borderId="13" xfId="11" applyFont="1" applyFill="1" applyBorder="1" applyAlignment="1">
      <alignment horizontal="center" vertical="center"/>
    </xf>
    <xf numFmtId="38" fontId="14" fillId="3" borderId="1" xfId="11" applyFont="1" applyFill="1" applyBorder="1" applyAlignment="1">
      <alignment horizontal="center" vertical="center" wrapText="1"/>
    </xf>
    <xf numFmtId="38" fontId="14" fillId="3" borderId="1" xfId="11" applyFont="1" applyFill="1" applyBorder="1">
      <alignment vertical="center"/>
    </xf>
  </cellXfs>
  <cellStyles count="14">
    <cellStyle name="Calc Currency (0)" xfId="2" xr:uid="{1005FEDC-531B-4D44-B336-FDE197DE03B7}"/>
    <cellStyle name="Comma [0] 2" xfId="13" xr:uid="{757EE49E-D473-48B0-B293-63249B6A3276}"/>
    <cellStyle name="entry" xfId="3" xr:uid="{0BF7B1E8-46D8-4530-B3B0-861F450B50ED}"/>
    <cellStyle name="Header1" xfId="4" xr:uid="{DE3BA234-CA77-47F4-8CB5-542745BC2682}"/>
    <cellStyle name="Header2" xfId="5" xr:uid="{D5E805B9-15A1-466C-8352-40F813D3ABEB}"/>
    <cellStyle name="Normal 2" xfId="1" xr:uid="{44BB6378-E018-4144-9838-C0D679756883}"/>
    <cellStyle name="price" xfId="6" xr:uid="{68B3FF68-B2B9-4C92-A60A-73C84812BD70}"/>
    <cellStyle name="revised" xfId="7" xr:uid="{3F1CCABA-0137-4644-BAE2-47C7094EA4C1}"/>
    <cellStyle name="section" xfId="8" xr:uid="{EB06DDEC-842F-4B5A-9607-347C41263AD5}"/>
    <cellStyle name="title 2" xfId="9" xr:uid="{1D873BB8-0F3E-4BD0-8E43-3388E15C47EB}"/>
    <cellStyle name="桁区切り" xfId="11" builtinId="6"/>
    <cellStyle name="標準" xfId="0" builtinId="0"/>
    <cellStyle name="標準_様式63（維持管理費）" xfId="12" xr:uid="{0215B16D-0C55-48FC-9C0D-CC4D20D048CB}"/>
    <cellStyle name="未定義" xfId="10" xr:uid="{F58E44E7-E35B-4066-B770-3B7D72ADDA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11" Type="http://schemas.openxmlformats.org/officeDocument/2006/relationships/customXml" Target="../customXml/item3.xml" />
  <Relationship Id="rId5" Type="http://schemas.openxmlformats.org/officeDocument/2006/relationships/theme" Target="theme/theme1.xml" />
  <Relationship Id="rId10"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customXml" Target="../customXml/item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F0261-EE5C-4797-8B65-6CF25822AFAB}">
  <sheetPr>
    <tabColor theme="5"/>
  </sheetPr>
  <dimension ref="A1:S60"/>
  <sheetViews>
    <sheetView showGridLines="0" tabSelected="1" zoomScaleNormal="100" zoomScaleSheetLayoutView="70" workbookViewId="0"/>
  </sheetViews>
  <sheetFormatPr defaultColWidth="9" defaultRowHeight="13.5"/>
  <cols>
    <col min="1" max="3" width="3.375" style="3" customWidth="1"/>
    <col min="4" max="4" width="13" style="3" customWidth="1"/>
    <col min="5" max="5" width="38.875" style="3" bestFit="1" customWidth="1"/>
    <col min="6" max="6" width="10.625" style="3" customWidth="1"/>
    <col min="7" max="7" width="12.75" style="3" customWidth="1"/>
    <col min="8" max="19" width="15.625" style="3" customWidth="1"/>
    <col min="20" max="16384" width="9" style="3"/>
  </cols>
  <sheetData>
    <row r="1" spans="1:19" ht="15" customHeight="1">
      <c r="B1" s="4"/>
      <c r="C1" s="4"/>
      <c r="D1" s="40"/>
      <c r="E1" s="40"/>
      <c r="F1" s="4"/>
      <c r="G1" s="4"/>
      <c r="H1" s="41"/>
      <c r="I1" s="41"/>
      <c r="J1" s="41"/>
      <c r="K1" s="41"/>
      <c r="L1" s="41"/>
      <c r="M1" s="41"/>
      <c r="N1" s="41"/>
      <c r="O1" s="41"/>
      <c r="P1" s="41"/>
      <c r="Q1" s="41"/>
      <c r="R1" s="41"/>
      <c r="S1" s="41"/>
    </row>
    <row r="2" spans="1:19" ht="15" customHeight="1">
      <c r="B2" s="4" t="s">
        <v>153</v>
      </c>
      <c r="C2" s="4"/>
      <c r="D2" s="40"/>
      <c r="E2" s="40"/>
      <c r="F2" s="4"/>
      <c r="G2" s="4"/>
      <c r="H2" s="41"/>
      <c r="I2" s="41"/>
      <c r="J2" s="41"/>
      <c r="K2" s="41"/>
      <c r="L2" s="41"/>
      <c r="M2" s="41"/>
      <c r="N2" s="41"/>
      <c r="O2" s="41"/>
      <c r="P2" s="41"/>
      <c r="Q2" s="41"/>
      <c r="R2" s="41"/>
      <c r="S2" s="41"/>
    </row>
    <row r="3" spans="1:19" ht="15" customHeight="1">
      <c r="B3" s="4"/>
      <c r="C3" s="4"/>
      <c r="D3" s="40"/>
      <c r="E3" s="40"/>
      <c r="F3" s="4"/>
      <c r="G3" s="4"/>
      <c r="H3" s="41"/>
      <c r="I3" s="41"/>
      <c r="J3" s="41"/>
      <c r="K3" s="41"/>
      <c r="L3" s="41"/>
      <c r="M3" s="41"/>
      <c r="N3" s="41"/>
      <c r="O3" s="41"/>
      <c r="P3" s="41"/>
      <c r="Q3" s="41"/>
      <c r="R3" s="41"/>
      <c r="S3" s="41"/>
    </row>
    <row r="4" spans="1:19" ht="15" customHeight="1">
      <c r="B4" s="4" t="s">
        <v>158</v>
      </c>
      <c r="C4" s="4"/>
      <c r="D4" s="40"/>
      <c r="E4" s="40"/>
      <c r="F4" s="4"/>
      <c r="G4" s="4"/>
      <c r="H4" s="41"/>
      <c r="I4" s="41"/>
      <c r="J4" s="41"/>
      <c r="K4" s="41"/>
      <c r="L4" s="41"/>
      <c r="M4" s="41"/>
      <c r="N4" s="41"/>
      <c r="O4" s="41"/>
      <c r="P4" s="41"/>
      <c r="Q4" s="41"/>
      <c r="R4" s="41"/>
      <c r="S4" s="41"/>
    </row>
    <row r="5" spans="1:19" ht="15" customHeight="1">
      <c r="B5" s="4" t="s">
        <v>220</v>
      </c>
      <c r="C5" s="4"/>
      <c r="D5" s="40"/>
      <c r="E5" s="40"/>
      <c r="F5" s="4"/>
      <c r="G5" s="4"/>
      <c r="H5" s="41"/>
      <c r="I5" s="41"/>
      <c r="J5" s="41"/>
      <c r="K5" s="41"/>
      <c r="L5" s="41"/>
      <c r="M5" s="41"/>
      <c r="N5" s="41"/>
      <c r="O5" s="41"/>
      <c r="P5" s="41"/>
      <c r="Q5" s="41"/>
      <c r="R5" s="41"/>
      <c r="S5" s="41"/>
    </row>
    <row r="6" spans="1:19" ht="15" customHeight="1">
      <c r="B6" s="4" t="s">
        <v>157</v>
      </c>
      <c r="C6" s="4"/>
      <c r="D6" s="40"/>
      <c r="E6" s="40"/>
      <c r="F6" s="4"/>
      <c r="G6" s="4"/>
      <c r="H6" s="41"/>
      <c r="I6" s="41"/>
      <c r="J6" s="41"/>
      <c r="K6" s="41"/>
      <c r="L6" s="41"/>
      <c r="M6" s="41"/>
      <c r="N6" s="41"/>
      <c r="O6" s="41"/>
      <c r="P6" s="41"/>
      <c r="Q6" s="41"/>
      <c r="R6" s="41"/>
      <c r="S6" s="41"/>
    </row>
    <row r="7" spans="1:19" ht="15" customHeight="1">
      <c r="B7" s="4"/>
      <c r="C7" s="4"/>
      <c r="D7" s="40"/>
      <c r="E7" s="40"/>
      <c r="F7" s="4"/>
      <c r="G7" s="4"/>
      <c r="H7" s="41"/>
      <c r="I7" s="41"/>
      <c r="J7" s="41"/>
      <c r="K7" s="41"/>
      <c r="L7" s="41"/>
      <c r="M7" s="41"/>
      <c r="N7" s="41"/>
      <c r="O7" s="41"/>
      <c r="P7" s="41"/>
      <c r="Q7" s="41"/>
      <c r="R7" s="41"/>
      <c r="S7" s="42" t="s">
        <v>57</v>
      </c>
    </row>
    <row r="8" spans="1:19" ht="15" customHeight="1">
      <c r="B8" s="68" t="s">
        <v>58</v>
      </c>
      <c r="C8" s="68"/>
      <c r="D8" s="71" t="s">
        <v>59</v>
      </c>
      <c r="E8" s="71" t="s">
        <v>60</v>
      </c>
      <c r="F8" s="71" t="s">
        <v>61</v>
      </c>
      <c r="G8" s="71" t="s">
        <v>159</v>
      </c>
      <c r="H8" s="67" t="s">
        <v>62</v>
      </c>
      <c r="I8" s="67"/>
      <c r="J8" s="67"/>
      <c r="K8" s="67"/>
      <c r="L8" s="67"/>
      <c r="M8" s="67"/>
      <c r="N8" s="67"/>
      <c r="O8" s="67"/>
      <c r="P8" s="67"/>
      <c r="Q8" s="67"/>
      <c r="R8" s="67"/>
      <c r="S8" s="67" t="s">
        <v>63</v>
      </c>
    </row>
    <row r="9" spans="1:19" ht="15" customHeight="1">
      <c r="B9" s="68"/>
      <c r="C9" s="68"/>
      <c r="D9" s="71"/>
      <c r="E9" s="71"/>
      <c r="F9" s="71"/>
      <c r="G9" s="71"/>
      <c r="H9" s="43" t="s">
        <v>129</v>
      </c>
      <c r="I9" s="44" t="s">
        <v>130</v>
      </c>
      <c r="J9" s="44" t="s">
        <v>131</v>
      </c>
      <c r="K9" s="44" t="s">
        <v>132</v>
      </c>
      <c r="L9" s="44" t="s">
        <v>133</v>
      </c>
      <c r="M9" s="44" t="s">
        <v>134</v>
      </c>
      <c r="N9" s="44" t="s">
        <v>135</v>
      </c>
      <c r="O9" s="44" t="s">
        <v>136</v>
      </c>
      <c r="P9" s="44" t="s">
        <v>137</v>
      </c>
      <c r="Q9" s="44" t="s">
        <v>138</v>
      </c>
      <c r="R9" s="43" t="s">
        <v>139</v>
      </c>
      <c r="S9" s="67"/>
    </row>
    <row r="10" spans="1:19" ht="15" customHeight="1">
      <c r="B10" s="68"/>
      <c r="C10" s="68"/>
      <c r="D10" s="71"/>
      <c r="E10" s="71"/>
      <c r="F10" s="68"/>
      <c r="G10" s="68"/>
      <c r="H10" s="43" t="s">
        <v>140</v>
      </c>
      <c r="I10" s="44" t="s">
        <v>141</v>
      </c>
      <c r="J10" s="44" t="s">
        <v>142</v>
      </c>
      <c r="K10" s="44" t="s">
        <v>143</v>
      </c>
      <c r="L10" s="44" t="s">
        <v>144</v>
      </c>
      <c r="M10" s="44" t="s">
        <v>145</v>
      </c>
      <c r="N10" s="44" t="s">
        <v>146</v>
      </c>
      <c r="O10" s="44" t="s">
        <v>147</v>
      </c>
      <c r="P10" s="44" t="s">
        <v>148</v>
      </c>
      <c r="Q10" s="44" t="s">
        <v>149</v>
      </c>
      <c r="R10" s="43" t="s">
        <v>150</v>
      </c>
      <c r="S10" s="68"/>
    </row>
    <row r="11" spans="1:19" ht="15" customHeight="1">
      <c r="B11" s="69" t="s">
        <v>64</v>
      </c>
      <c r="C11" s="78" t="s">
        <v>101</v>
      </c>
      <c r="D11" s="72" t="s">
        <v>101</v>
      </c>
      <c r="E11" s="45" t="s">
        <v>104</v>
      </c>
      <c r="F11" s="39" t="s">
        <v>68</v>
      </c>
      <c r="G11" s="39" t="s">
        <v>69</v>
      </c>
      <c r="H11" s="52"/>
      <c r="I11" s="52"/>
      <c r="J11" s="52"/>
      <c r="K11" s="52"/>
      <c r="L11" s="52"/>
      <c r="M11" s="52"/>
      <c r="N11" s="52"/>
      <c r="O11" s="52"/>
      <c r="P11" s="52"/>
      <c r="Q11" s="52"/>
      <c r="R11" s="52"/>
      <c r="S11" s="46">
        <f>SUM(H11:R11)</f>
        <v>0</v>
      </c>
    </row>
    <row r="12" spans="1:19" ht="15" customHeight="1">
      <c r="B12" s="69"/>
      <c r="C12" s="79"/>
      <c r="D12" s="74"/>
      <c r="E12" s="47" t="s">
        <v>106</v>
      </c>
      <c r="F12" s="48"/>
      <c r="G12" s="49"/>
      <c r="H12" s="50">
        <f>SUM(H11)</f>
        <v>0</v>
      </c>
      <c r="I12" s="50">
        <f t="shared" ref="I12:R12" si="0">SUM(I11)</f>
        <v>0</v>
      </c>
      <c r="J12" s="50">
        <f t="shared" si="0"/>
        <v>0</v>
      </c>
      <c r="K12" s="50">
        <f t="shared" si="0"/>
        <v>0</v>
      </c>
      <c r="L12" s="50">
        <f t="shared" si="0"/>
        <v>0</v>
      </c>
      <c r="M12" s="50">
        <f t="shared" si="0"/>
        <v>0</v>
      </c>
      <c r="N12" s="50">
        <f t="shared" si="0"/>
        <v>0</v>
      </c>
      <c r="O12" s="50">
        <f t="shared" si="0"/>
        <v>0</v>
      </c>
      <c r="P12" s="50">
        <f t="shared" si="0"/>
        <v>0</v>
      </c>
      <c r="Q12" s="50">
        <f t="shared" si="0"/>
        <v>0</v>
      </c>
      <c r="R12" s="50">
        <f t="shared" si="0"/>
        <v>0</v>
      </c>
      <c r="S12" s="46">
        <f t="shared" ref="S12:S60" si="1">SUM(H12:R12)</f>
        <v>0</v>
      </c>
    </row>
    <row r="13" spans="1:19" ht="15" customHeight="1">
      <c r="B13" s="69"/>
      <c r="C13" s="80"/>
      <c r="D13" s="70" t="s">
        <v>105</v>
      </c>
      <c r="E13" s="70"/>
      <c r="F13" s="70"/>
      <c r="G13" s="70"/>
      <c r="H13" s="50">
        <f>H12</f>
        <v>0</v>
      </c>
      <c r="I13" s="50">
        <f t="shared" ref="I13:R13" si="2">I12</f>
        <v>0</v>
      </c>
      <c r="J13" s="50">
        <f t="shared" si="2"/>
        <v>0</v>
      </c>
      <c r="K13" s="50">
        <f t="shared" si="2"/>
        <v>0</v>
      </c>
      <c r="L13" s="50">
        <f t="shared" si="2"/>
        <v>0</v>
      </c>
      <c r="M13" s="50">
        <f t="shared" si="2"/>
        <v>0</v>
      </c>
      <c r="N13" s="50">
        <f t="shared" si="2"/>
        <v>0</v>
      </c>
      <c r="O13" s="50">
        <f t="shared" si="2"/>
        <v>0</v>
      </c>
      <c r="P13" s="50">
        <f t="shared" si="2"/>
        <v>0</v>
      </c>
      <c r="Q13" s="50">
        <f t="shared" si="2"/>
        <v>0</v>
      </c>
      <c r="R13" s="50">
        <f t="shared" si="2"/>
        <v>0</v>
      </c>
      <c r="S13" s="46">
        <f t="shared" si="1"/>
        <v>0</v>
      </c>
    </row>
    <row r="14" spans="1:19" ht="15" customHeight="1">
      <c r="B14" s="69"/>
      <c r="C14" s="78" t="s">
        <v>65</v>
      </c>
      <c r="D14" s="72" t="s">
        <v>66</v>
      </c>
      <c r="E14" s="45" t="s">
        <v>67</v>
      </c>
      <c r="F14" s="39" t="s">
        <v>68</v>
      </c>
      <c r="G14" s="39" t="s">
        <v>69</v>
      </c>
      <c r="H14" s="52"/>
      <c r="I14" s="52"/>
      <c r="J14" s="52"/>
      <c r="K14" s="52"/>
      <c r="L14" s="52"/>
      <c r="M14" s="52"/>
      <c r="N14" s="52"/>
      <c r="O14" s="52"/>
      <c r="P14" s="52"/>
      <c r="Q14" s="52"/>
      <c r="R14" s="52"/>
      <c r="S14" s="46">
        <f t="shared" si="1"/>
        <v>0</v>
      </c>
    </row>
    <row r="15" spans="1:19" ht="15" customHeight="1">
      <c r="B15" s="69"/>
      <c r="C15" s="79"/>
      <c r="D15" s="73"/>
      <c r="E15" s="45" t="s">
        <v>70</v>
      </c>
      <c r="F15" s="39" t="s">
        <v>68</v>
      </c>
      <c r="G15" s="39" t="s">
        <v>71</v>
      </c>
      <c r="H15" s="52"/>
      <c r="I15" s="52"/>
      <c r="J15" s="52"/>
      <c r="K15" s="52"/>
      <c r="L15" s="52"/>
      <c r="M15" s="52"/>
      <c r="N15" s="52"/>
      <c r="O15" s="52"/>
      <c r="P15" s="52"/>
      <c r="Q15" s="52"/>
      <c r="R15" s="52"/>
      <c r="S15" s="46">
        <f t="shared" si="1"/>
        <v>0</v>
      </c>
    </row>
    <row r="16" spans="1:19" ht="15" customHeight="1">
      <c r="A16" s="3" t="s">
        <v>42</v>
      </c>
      <c r="B16" s="69"/>
      <c r="C16" s="79"/>
      <c r="D16" s="73"/>
      <c r="E16" s="45" t="s">
        <v>99</v>
      </c>
      <c r="F16" s="39" t="s">
        <v>128</v>
      </c>
      <c r="G16" s="39" t="s">
        <v>72</v>
      </c>
      <c r="H16" s="50">
        <v>24000000</v>
      </c>
      <c r="I16" s="50">
        <v>24000000</v>
      </c>
      <c r="J16" s="50">
        <v>24000000</v>
      </c>
      <c r="K16" s="50">
        <v>24000000</v>
      </c>
      <c r="L16" s="50">
        <v>24000000</v>
      </c>
      <c r="M16" s="50">
        <v>24000000</v>
      </c>
      <c r="N16" s="50">
        <v>24000000</v>
      </c>
      <c r="O16" s="50">
        <v>24000000</v>
      </c>
      <c r="P16" s="50">
        <v>24000000</v>
      </c>
      <c r="Q16" s="50">
        <v>24000000</v>
      </c>
      <c r="R16" s="50">
        <v>24000000</v>
      </c>
      <c r="S16" s="46">
        <f t="shared" si="1"/>
        <v>264000000</v>
      </c>
    </row>
    <row r="17" spans="2:19" ht="15" customHeight="1">
      <c r="B17" s="69"/>
      <c r="C17" s="79"/>
      <c r="D17" s="73"/>
      <c r="E17" s="45" t="s">
        <v>73</v>
      </c>
      <c r="F17" s="39" t="s">
        <v>68</v>
      </c>
      <c r="G17" s="39" t="s">
        <v>71</v>
      </c>
      <c r="H17" s="52"/>
      <c r="I17" s="52"/>
      <c r="J17" s="52"/>
      <c r="K17" s="52"/>
      <c r="L17" s="52"/>
      <c r="M17" s="52"/>
      <c r="N17" s="52"/>
      <c r="O17" s="52"/>
      <c r="P17" s="52"/>
      <c r="Q17" s="52"/>
      <c r="R17" s="52"/>
      <c r="S17" s="46">
        <f t="shared" si="1"/>
        <v>0</v>
      </c>
    </row>
    <row r="18" spans="2:19" ht="15" customHeight="1">
      <c r="B18" s="69"/>
      <c r="C18" s="79"/>
      <c r="D18" s="73"/>
      <c r="E18" s="45" t="s">
        <v>74</v>
      </c>
      <c r="F18" s="39" t="s">
        <v>68</v>
      </c>
      <c r="G18" s="39" t="s">
        <v>71</v>
      </c>
      <c r="H18" s="52"/>
      <c r="I18" s="52"/>
      <c r="J18" s="52"/>
      <c r="K18" s="52"/>
      <c r="L18" s="52"/>
      <c r="M18" s="52"/>
      <c r="N18" s="52"/>
      <c r="O18" s="52"/>
      <c r="P18" s="52"/>
      <c r="Q18" s="52"/>
      <c r="R18" s="52"/>
      <c r="S18" s="46">
        <f t="shared" si="1"/>
        <v>0</v>
      </c>
    </row>
    <row r="19" spans="2:19" ht="15" customHeight="1">
      <c r="B19" s="69"/>
      <c r="C19" s="79"/>
      <c r="D19" s="73"/>
      <c r="E19" s="45" t="s">
        <v>75</v>
      </c>
      <c r="F19" s="39" t="s">
        <v>68</v>
      </c>
      <c r="G19" s="39" t="s">
        <v>71</v>
      </c>
      <c r="H19" s="52"/>
      <c r="I19" s="52"/>
      <c r="J19" s="52"/>
      <c r="K19" s="52"/>
      <c r="L19" s="52"/>
      <c r="M19" s="52"/>
      <c r="N19" s="52"/>
      <c r="O19" s="52"/>
      <c r="P19" s="52"/>
      <c r="Q19" s="52"/>
      <c r="R19" s="52"/>
      <c r="S19" s="46">
        <f t="shared" si="1"/>
        <v>0</v>
      </c>
    </row>
    <row r="20" spans="2:19" ht="15" customHeight="1">
      <c r="B20" s="69"/>
      <c r="C20" s="79"/>
      <c r="D20" s="73"/>
      <c r="E20" s="45" t="s">
        <v>76</v>
      </c>
      <c r="F20" s="39" t="s">
        <v>68</v>
      </c>
      <c r="G20" s="39" t="s">
        <v>71</v>
      </c>
      <c r="H20" s="52"/>
      <c r="I20" s="52"/>
      <c r="J20" s="52"/>
      <c r="K20" s="52"/>
      <c r="L20" s="52"/>
      <c r="M20" s="52"/>
      <c r="N20" s="52"/>
      <c r="O20" s="52"/>
      <c r="P20" s="52"/>
      <c r="Q20" s="52"/>
      <c r="R20" s="52"/>
      <c r="S20" s="46">
        <f t="shared" si="1"/>
        <v>0</v>
      </c>
    </row>
    <row r="21" spans="2:19" ht="15" customHeight="1">
      <c r="B21" s="69"/>
      <c r="C21" s="79"/>
      <c r="D21" s="73"/>
      <c r="E21" s="45" t="s">
        <v>77</v>
      </c>
      <c r="F21" s="39" t="s">
        <v>68</v>
      </c>
      <c r="G21" s="39" t="s">
        <v>71</v>
      </c>
      <c r="H21" s="52"/>
      <c r="I21" s="52"/>
      <c r="J21" s="52"/>
      <c r="K21" s="52"/>
      <c r="L21" s="52"/>
      <c r="M21" s="52"/>
      <c r="N21" s="52"/>
      <c r="O21" s="52"/>
      <c r="P21" s="52"/>
      <c r="Q21" s="52"/>
      <c r="R21" s="52"/>
      <c r="S21" s="46">
        <f t="shared" si="1"/>
        <v>0</v>
      </c>
    </row>
    <row r="22" spans="2:19" ht="15" customHeight="1">
      <c r="B22" s="69"/>
      <c r="C22" s="79"/>
      <c r="D22" s="74"/>
      <c r="E22" s="75" t="s">
        <v>98</v>
      </c>
      <c r="F22" s="76"/>
      <c r="G22" s="77"/>
      <c r="H22" s="50">
        <f>SUM(H14:H21)</f>
        <v>24000000</v>
      </c>
      <c r="I22" s="50">
        <f t="shared" ref="I22:R22" si="3">SUM(I14:I21)</f>
        <v>24000000</v>
      </c>
      <c r="J22" s="50">
        <f t="shared" si="3"/>
        <v>24000000</v>
      </c>
      <c r="K22" s="50">
        <f t="shared" si="3"/>
        <v>24000000</v>
      </c>
      <c r="L22" s="50">
        <f t="shared" si="3"/>
        <v>24000000</v>
      </c>
      <c r="M22" s="50">
        <f t="shared" si="3"/>
        <v>24000000</v>
      </c>
      <c r="N22" s="50">
        <f t="shared" si="3"/>
        <v>24000000</v>
      </c>
      <c r="O22" s="50">
        <f t="shared" si="3"/>
        <v>24000000</v>
      </c>
      <c r="P22" s="50">
        <f t="shared" si="3"/>
        <v>24000000</v>
      </c>
      <c r="Q22" s="50">
        <f t="shared" si="3"/>
        <v>24000000</v>
      </c>
      <c r="R22" s="50">
        <f t="shared" si="3"/>
        <v>24000000</v>
      </c>
      <c r="S22" s="46">
        <f t="shared" si="1"/>
        <v>264000000</v>
      </c>
    </row>
    <row r="23" spans="2:19" ht="15" customHeight="1">
      <c r="B23" s="69"/>
      <c r="C23" s="79"/>
      <c r="D23" s="72" t="s">
        <v>97</v>
      </c>
      <c r="E23" s="45" t="s">
        <v>78</v>
      </c>
      <c r="F23" s="39" t="s">
        <v>79</v>
      </c>
      <c r="G23" s="39" t="s">
        <v>69</v>
      </c>
      <c r="H23" s="52"/>
      <c r="I23" s="52"/>
      <c r="J23" s="52"/>
      <c r="K23" s="52"/>
      <c r="L23" s="52"/>
      <c r="M23" s="52"/>
      <c r="N23" s="52"/>
      <c r="O23" s="52"/>
      <c r="P23" s="52"/>
      <c r="Q23" s="52"/>
      <c r="R23" s="52"/>
      <c r="S23" s="46">
        <f t="shared" si="1"/>
        <v>0</v>
      </c>
    </row>
    <row r="24" spans="2:19" ht="15" customHeight="1">
      <c r="B24" s="69"/>
      <c r="C24" s="79"/>
      <c r="D24" s="73"/>
      <c r="E24" s="45" t="s">
        <v>80</v>
      </c>
      <c r="F24" s="39" t="s">
        <v>82</v>
      </c>
      <c r="G24" s="39" t="s">
        <v>71</v>
      </c>
      <c r="H24" s="52"/>
      <c r="I24" s="52"/>
      <c r="J24" s="52"/>
      <c r="K24" s="52"/>
      <c r="L24" s="52"/>
      <c r="M24" s="52"/>
      <c r="N24" s="52"/>
      <c r="O24" s="52"/>
      <c r="P24" s="52"/>
      <c r="Q24" s="52"/>
      <c r="R24" s="52"/>
      <c r="S24" s="46">
        <f t="shared" si="1"/>
        <v>0</v>
      </c>
    </row>
    <row r="25" spans="2:19" ht="15" customHeight="1">
      <c r="B25" s="69"/>
      <c r="C25" s="79"/>
      <c r="D25" s="73"/>
      <c r="E25" s="45" t="s">
        <v>81</v>
      </c>
      <c r="F25" s="39" t="s">
        <v>82</v>
      </c>
      <c r="G25" s="39" t="s">
        <v>71</v>
      </c>
      <c r="H25" s="52"/>
      <c r="I25" s="52"/>
      <c r="J25" s="52"/>
      <c r="K25" s="52"/>
      <c r="L25" s="52"/>
      <c r="M25" s="52"/>
      <c r="N25" s="52"/>
      <c r="O25" s="52"/>
      <c r="P25" s="52"/>
      <c r="Q25" s="52"/>
      <c r="R25" s="52"/>
      <c r="S25" s="46">
        <f t="shared" si="1"/>
        <v>0</v>
      </c>
    </row>
    <row r="26" spans="2:19" ht="15" customHeight="1">
      <c r="B26" s="69"/>
      <c r="C26" s="79"/>
      <c r="D26" s="73"/>
      <c r="E26" s="45" t="s">
        <v>83</v>
      </c>
      <c r="F26" s="39" t="s">
        <v>79</v>
      </c>
      <c r="G26" s="39" t="s">
        <v>71</v>
      </c>
      <c r="H26" s="52"/>
      <c r="I26" s="52"/>
      <c r="J26" s="52"/>
      <c r="K26" s="52"/>
      <c r="L26" s="52"/>
      <c r="M26" s="52"/>
      <c r="N26" s="52"/>
      <c r="O26" s="52"/>
      <c r="P26" s="52"/>
      <c r="Q26" s="52"/>
      <c r="R26" s="52"/>
      <c r="S26" s="46">
        <f t="shared" si="1"/>
        <v>0</v>
      </c>
    </row>
    <row r="27" spans="2:19" ht="15" customHeight="1">
      <c r="B27" s="69"/>
      <c r="C27" s="79"/>
      <c r="D27" s="73"/>
      <c r="E27" s="45" t="s">
        <v>84</v>
      </c>
      <c r="F27" s="39" t="s">
        <v>103</v>
      </c>
      <c r="G27" s="39" t="s">
        <v>119</v>
      </c>
      <c r="H27" s="51"/>
      <c r="I27" s="51"/>
      <c r="J27" s="51"/>
      <c r="K27" s="51"/>
      <c r="L27" s="51"/>
      <c r="M27" s="51"/>
      <c r="N27" s="51"/>
      <c r="O27" s="51"/>
      <c r="P27" s="51"/>
      <c r="Q27" s="51"/>
      <c r="R27" s="51"/>
      <c r="S27" s="46">
        <f t="shared" si="1"/>
        <v>0</v>
      </c>
    </row>
    <row r="28" spans="2:19" ht="15" customHeight="1">
      <c r="B28" s="69"/>
      <c r="C28" s="79"/>
      <c r="D28" s="73"/>
      <c r="E28" s="45" t="s">
        <v>102</v>
      </c>
      <c r="F28" s="39" t="s">
        <v>79</v>
      </c>
      <c r="G28" s="39" t="s">
        <v>71</v>
      </c>
      <c r="H28" s="52"/>
      <c r="I28" s="52"/>
      <c r="J28" s="52"/>
      <c r="K28" s="52"/>
      <c r="L28" s="52"/>
      <c r="M28" s="52"/>
      <c r="N28" s="52"/>
      <c r="O28" s="52"/>
      <c r="P28" s="52"/>
      <c r="Q28" s="52"/>
      <c r="R28" s="52"/>
      <c r="S28" s="46">
        <f t="shared" si="1"/>
        <v>0</v>
      </c>
    </row>
    <row r="29" spans="2:19" ht="15" customHeight="1">
      <c r="B29" s="69"/>
      <c r="C29" s="79"/>
      <c r="D29" s="74"/>
      <c r="E29" s="75" t="s">
        <v>98</v>
      </c>
      <c r="F29" s="76"/>
      <c r="G29" s="77"/>
      <c r="H29" s="50">
        <f>SUM(H23:H28)</f>
        <v>0</v>
      </c>
      <c r="I29" s="50">
        <f t="shared" ref="I29:R29" si="4">SUM(I23:I28)</f>
        <v>0</v>
      </c>
      <c r="J29" s="50">
        <f t="shared" si="4"/>
        <v>0</v>
      </c>
      <c r="K29" s="50">
        <f t="shared" si="4"/>
        <v>0</v>
      </c>
      <c r="L29" s="50">
        <f t="shared" si="4"/>
        <v>0</v>
      </c>
      <c r="M29" s="50">
        <f t="shared" si="4"/>
        <v>0</v>
      </c>
      <c r="N29" s="50">
        <f t="shared" si="4"/>
        <v>0</v>
      </c>
      <c r="O29" s="50">
        <f t="shared" si="4"/>
        <v>0</v>
      </c>
      <c r="P29" s="50">
        <f t="shared" si="4"/>
        <v>0</v>
      </c>
      <c r="Q29" s="50">
        <f t="shared" si="4"/>
        <v>0</v>
      </c>
      <c r="R29" s="50">
        <f t="shared" si="4"/>
        <v>0</v>
      </c>
      <c r="S29" s="46">
        <f t="shared" si="1"/>
        <v>0</v>
      </c>
    </row>
    <row r="30" spans="2:19" ht="15" customHeight="1">
      <c r="B30" s="69"/>
      <c r="C30" s="79"/>
      <c r="D30" s="72" t="s">
        <v>85</v>
      </c>
      <c r="E30" s="45" t="s">
        <v>86</v>
      </c>
      <c r="F30" s="39" t="s">
        <v>68</v>
      </c>
      <c r="G30" s="39" t="s">
        <v>69</v>
      </c>
      <c r="H30" s="52"/>
      <c r="I30" s="52"/>
      <c r="J30" s="52"/>
      <c r="K30" s="52"/>
      <c r="L30" s="52"/>
      <c r="M30" s="52"/>
      <c r="N30" s="52"/>
      <c r="O30" s="52"/>
      <c r="P30" s="52"/>
      <c r="Q30" s="52"/>
      <c r="R30" s="52"/>
      <c r="S30" s="46">
        <f t="shared" si="1"/>
        <v>0</v>
      </c>
    </row>
    <row r="31" spans="2:19" ht="15" customHeight="1">
      <c r="B31" s="69"/>
      <c r="C31" s="79"/>
      <c r="D31" s="73"/>
      <c r="E31" s="45" t="s">
        <v>100</v>
      </c>
      <c r="F31" s="39" t="s">
        <v>87</v>
      </c>
      <c r="G31" s="39" t="s">
        <v>72</v>
      </c>
      <c r="H31" s="52"/>
      <c r="I31" s="52"/>
      <c r="J31" s="52"/>
      <c r="K31" s="52"/>
      <c r="L31" s="52"/>
      <c r="M31" s="52"/>
      <c r="N31" s="52"/>
      <c r="O31" s="52"/>
      <c r="P31" s="52"/>
      <c r="Q31" s="52"/>
      <c r="R31" s="52"/>
      <c r="S31" s="46">
        <f t="shared" si="1"/>
        <v>0</v>
      </c>
    </row>
    <row r="32" spans="2:19" ht="15" customHeight="1">
      <c r="B32" s="69"/>
      <c r="C32" s="79"/>
      <c r="D32" s="73"/>
      <c r="E32" s="45" t="s">
        <v>99</v>
      </c>
      <c r="F32" s="39" t="s">
        <v>128</v>
      </c>
      <c r="G32" s="39" t="s">
        <v>72</v>
      </c>
      <c r="H32" s="50">
        <v>0</v>
      </c>
      <c r="I32" s="50">
        <v>0</v>
      </c>
      <c r="J32" s="50">
        <v>0</v>
      </c>
      <c r="K32" s="50">
        <v>0</v>
      </c>
      <c r="L32" s="50">
        <v>0</v>
      </c>
      <c r="M32" s="50">
        <v>0</v>
      </c>
      <c r="N32" s="50">
        <v>0</v>
      </c>
      <c r="O32" s="50">
        <v>0</v>
      </c>
      <c r="P32" s="50">
        <v>0</v>
      </c>
      <c r="Q32" s="50">
        <v>0</v>
      </c>
      <c r="R32" s="50">
        <v>0</v>
      </c>
      <c r="S32" s="46">
        <f t="shared" si="1"/>
        <v>0</v>
      </c>
    </row>
    <row r="33" spans="2:19" ht="15" customHeight="1">
      <c r="B33" s="69"/>
      <c r="C33" s="79"/>
      <c r="D33" s="73"/>
      <c r="E33" s="45" t="s">
        <v>75</v>
      </c>
      <c r="F33" s="39" t="s">
        <v>68</v>
      </c>
      <c r="G33" s="39" t="s">
        <v>71</v>
      </c>
      <c r="H33" s="52"/>
      <c r="I33" s="52"/>
      <c r="J33" s="52"/>
      <c r="K33" s="52"/>
      <c r="L33" s="52"/>
      <c r="M33" s="52"/>
      <c r="N33" s="52"/>
      <c r="O33" s="52"/>
      <c r="P33" s="52"/>
      <c r="Q33" s="52"/>
      <c r="R33" s="52"/>
      <c r="S33" s="46">
        <f t="shared" si="1"/>
        <v>0</v>
      </c>
    </row>
    <row r="34" spans="2:19" ht="15" customHeight="1">
      <c r="B34" s="69"/>
      <c r="C34" s="79"/>
      <c r="D34" s="73"/>
      <c r="E34" s="45" t="s">
        <v>74</v>
      </c>
      <c r="F34" s="39" t="s">
        <v>68</v>
      </c>
      <c r="G34" s="39" t="s">
        <v>71</v>
      </c>
      <c r="H34" s="52"/>
      <c r="I34" s="52"/>
      <c r="J34" s="52"/>
      <c r="K34" s="52"/>
      <c r="L34" s="52"/>
      <c r="M34" s="52"/>
      <c r="N34" s="52"/>
      <c r="O34" s="52"/>
      <c r="P34" s="52"/>
      <c r="Q34" s="52"/>
      <c r="R34" s="52"/>
      <c r="S34" s="46">
        <f t="shared" si="1"/>
        <v>0</v>
      </c>
    </row>
    <row r="35" spans="2:19" ht="15" customHeight="1">
      <c r="B35" s="69"/>
      <c r="C35" s="79"/>
      <c r="D35" s="74"/>
      <c r="E35" s="75" t="s">
        <v>98</v>
      </c>
      <c r="F35" s="76"/>
      <c r="G35" s="77"/>
      <c r="H35" s="50">
        <f>SUM(H30:H34)</f>
        <v>0</v>
      </c>
      <c r="I35" s="50">
        <f t="shared" ref="I35:R35" si="5">SUM(I30:I34)</f>
        <v>0</v>
      </c>
      <c r="J35" s="50">
        <f t="shared" si="5"/>
        <v>0</v>
      </c>
      <c r="K35" s="50">
        <f t="shared" si="5"/>
        <v>0</v>
      </c>
      <c r="L35" s="50">
        <f t="shared" si="5"/>
        <v>0</v>
      </c>
      <c r="M35" s="50">
        <f t="shared" si="5"/>
        <v>0</v>
      </c>
      <c r="N35" s="50">
        <f t="shared" si="5"/>
        <v>0</v>
      </c>
      <c r="O35" s="50">
        <f t="shared" si="5"/>
        <v>0</v>
      </c>
      <c r="P35" s="50">
        <f t="shared" si="5"/>
        <v>0</v>
      </c>
      <c r="Q35" s="50">
        <f t="shared" si="5"/>
        <v>0</v>
      </c>
      <c r="R35" s="50">
        <f t="shared" si="5"/>
        <v>0</v>
      </c>
      <c r="S35" s="46">
        <f t="shared" si="1"/>
        <v>0</v>
      </c>
    </row>
    <row r="36" spans="2:19" ht="15" customHeight="1">
      <c r="B36" s="69"/>
      <c r="C36" s="79"/>
      <c r="D36" s="72" t="s">
        <v>88</v>
      </c>
      <c r="E36" s="45" t="s">
        <v>78</v>
      </c>
      <c r="F36" s="39" t="s">
        <v>79</v>
      </c>
      <c r="G36" s="39" t="s">
        <v>69</v>
      </c>
      <c r="H36" s="52"/>
      <c r="I36" s="52"/>
      <c r="J36" s="52"/>
      <c r="K36" s="52"/>
      <c r="L36" s="52"/>
      <c r="M36" s="52"/>
      <c r="N36" s="52"/>
      <c r="O36" s="52"/>
      <c r="P36" s="52"/>
      <c r="Q36" s="52"/>
      <c r="R36" s="52"/>
      <c r="S36" s="46">
        <f t="shared" si="1"/>
        <v>0</v>
      </c>
    </row>
    <row r="37" spans="2:19" ht="15" customHeight="1">
      <c r="B37" s="69"/>
      <c r="C37" s="79"/>
      <c r="D37" s="74"/>
      <c r="E37" s="75" t="s">
        <v>98</v>
      </c>
      <c r="F37" s="76"/>
      <c r="G37" s="77"/>
      <c r="H37" s="50">
        <f>SUM(H36)</f>
        <v>0</v>
      </c>
      <c r="I37" s="50">
        <f t="shared" ref="I37:R37" si="6">SUM(I36)</f>
        <v>0</v>
      </c>
      <c r="J37" s="50">
        <f t="shared" si="6"/>
        <v>0</v>
      </c>
      <c r="K37" s="50">
        <f t="shared" si="6"/>
        <v>0</v>
      </c>
      <c r="L37" s="50">
        <f t="shared" si="6"/>
        <v>0</v>
      </c>
      <c r="M37" s="50">
        <f t="shared" si="6"/>
        <v>0</v>
      </c>
      <c r="N37" s="50">
        <f t="shared" si="6"/>
        <v>0</v>
      </c>
      <c r="O37" s="50">
        <f t="shared" si="6"/>
        <v>0</v>
      </c>
      <c r="P37" s="50">
        <f t="shared" si="6"/>
        <v>0</v>
      </c>
      <c r="Q37" s="50">
        <f t="shared" si="6"/>
        <v>0</v>
      </c>
      <c r="R37" s="50">
        <f t="shared" si="6"/>
        <v>0</v>
      </c>
      <c r="S37" s="46">
        <f t="shared" si="1"/>
        <v>0</v>
      </c>
    </row>
    <row r="38" spans="2:19" ht="15" customHeight="1">
      <c r="B38" s="69"/>
      <c r="C38" s="80"/>
      <c r="D38" s="70" t="s">
        <v>89</v>
      </c>
      <c r="E38" s="70"/>
      <c r="F38" s="70"/>
      <c r="G38" s="70"/>
      <c r="H38" s="50">
        <f>H22+H29+H35+H37</f>
        <v>24000000</v>
      </c>
      <c r="I38" s="50">
        <f t="shared" ref="I38:R38" si="7">I22+I29+I35+I37</f>
        <v>24000000</v>
      </c>
      <c r="J38" s="50">
        <f t="shared" si="7"/>
        <v>24000000</v>
      </c>
      <c r="K38" s="50">
        <f t="shared" si="7"/>
        <v>24000000</v>
      </c>
      <c r="L38" s="50">
        <f t="shared" si="7"/>
        <v>24000000</v>
      </c>
      <c r="M38" s="50">
        <f t="shared" si="7"/>
        <v>24000000</v>
      </c>
      <c r="N38" s="50">
        <f t="shared" si="7"/>
        <v>24000000</v>
      </c>
      <c r="O38" s="50">
        <f t="shared" si="7"/>
        <v>24000000</v>
      </c>
      <c r="P38" s="50">
        <f t="shared" si="7"/>
        <v>24000000</v>
      </c>
      <c r="Q38" s="50">
        <f t="shared" si="7"/>
        <v>24000000</v>
      </c>
      <c r="R38" s="50">
        <f t="shared" si="7"/>
        <v>24000000</v>
      </c>
      <c r="S38" s="46">
        <f t="shared" si="1"/>
        <v>264000000</v>
      </c>
    </row>
    <row r="39" spans="2:19" ht="15" customHeight="1">
      <c r="B39" s="69"/>
      <c r="C39" s="69" t="s">
        <v>90</v>
      </c>
      <c r="D39" s="72" t="s">
        <v>66</v>
      </c>
      <c r="E39" s="45" t="s">
        <v>67</v>
      </c>
      <c r="F39" s="39" t="s">
        <v>68</v>
      </c>
      <c r="G39" s="39" t="s">
        <v>69</v>
      </c>
      <c r="H39" s="52"/>
      <c r="I39" s="52"/>
      <c r="J39" s="52"/>
      <c r="K39" s="52"/>
      <c r="L39" s="52"/>
      <c r="M39" s="52"/>
      <c r="N39" s="52"/>
      <c r="O39" s="52"/>
      <c r="P39" s="52"/>
      <c r="Q39" s="52"/>
      <c r="R39" s="52"/>
      <c r="S39" s="46">
        <f t="shared" si="1"/>
        <v>0</v>
      </c>
    </row>
    <row r="40" spans="2:19" ht="15" customHeight="1">
      <c r="B40" s="69"/>
      <c r="C40" s="69"/>
      <c r="D40" s="73"/>
      <c r="E40" s="45" t="s">
        <v>70</v>
      </c>
      <c r="F40" s="39" t="s">
        <v>68</v>
      </c>
      <c r="G40" s="39" t="s">
        <v>71</v>
      </c>
      <c r="H40" s="52"/>
      <c r="I40" s="52"/>
      <c r="J40" s="52"/>
      <c r="K40" s="52"/>
      <c r="L40" s="52"/>
      <c r="M40" s="52"/>
      <c r="N40" s="52"/>
      <c r="O40" s="52"/>
      <c r="P40" s="52"/>
      <c r="Q40" s="52"/>
      <c r="R40" s="52"/>
      <c r="S40" s="46">
        <f t="shared" si="1"/>
        <v>0</v>
      </c>
    </row>
    <row r="41" spans="2:19" ht="15" customHeight="1">
      <c r="B41" s="69"/>
      <c r="C41" s="69"/>
      <c r="D41" s="73"/>
      <c r="E41" s="45" t="s">
        <v>99</v>
      </c>
      <c r="F41" s="39" t="s">
        <v>128</v>
      </c>
      <c r="G41" s="39" t="s">
        <v>72</v>
      </c>
      <c r="H41" s="50">
        <v>7000000</v>
      </c>
      <c r="I41" s="50">
        <v>7000000</v>
      </c>
      <c r="J41" s="50">
        <v>7000000</v>
      </c>
      <c r="K41" s="50">
        <v>7000000</v>
      </c>
      <c r="L41" s="50">
        <v>7000000</v>
      </c>
      <c r="M41" s="50">
        <v>7000000</v>
      </c>
      <c r="N41" s="50">
        <v>7000000</v>
      </c>
      <c r="O41" s="50">
        <v>7000000</v>
      </c>
      <c r="P41" s="50">
        <v>7000000</v>
      </c>
      <c r="Q41" s="50">
        <v>7000000</v>
      </c>
      <c r="R41" s="50">
        <v>7000000</v>
      </c>
      <c r="S41" s="46">
        <f t="shared" si="1"/>
        <v>77000000</v>
      </c>
    </row>
    <row r="42" spans="2:19" ht="15" customHeight="1">
      <c r="B42" s="69"/>
      <c r="C42" s="69"/>
      <c r="D42" s="73"/>
      <c r="E42" s="45" t="s">
        <v>73</v>
      </c>
      <c r="F42" s="39" t="s">
        <v>68</v>
      </c>
      <c r="G42" s="39" t="s">
        <v>71</v>
      </c>
      <c r="H42" s="52"/>
      <c r="I42" s="52"/>
      <c r="J42" s="52"/>
      <c r="K42" s="52"/>
      <c r="L42" s="52"/>
      <c r="M42" s="52"/>
      <c r="N42" s="52"/>
      <c r="O42" s="52"/>
      <c r="P42" s="52"/>
      <c r="Q42" s="52"/>
      <c r="R42" s="52"/>
      <c r="S42" s="46">
        <f t="shared" si="1"/>
        <v>0</v>
      </c>
    </row>
    <row r="43" spans="2:19" ht="15" customHeight="1">
      <c r="B43" s="69"/>
      <c r="C43" s="69"/>
      <c r="D43" s="73"/>
      <c r="E43" s="45" t="s">
        <v>74</v>
      </c>
      <c r="F43" s="39" t="s">
        <v>68</v>
      </c>
      <c r="G43" s="39" t="s">
        <v>71</v>
      </c>
      <c r="H43" s="52"/>
      <c r="I43" s="52"/>
      <c r="J43" s="52"/>
      <c r="K43" s="52"/>
      <c r="L43" s="52"/>
      <c r="M43" s="52"/>
      <c r="N43" s="52"/>
      <c r="O43" s="52"/>
      <c r="P43" s="52"/>
      <c r="Q43" s="52"/>
      <c r="R43" s="52"/>
      <c r="S43" s="46">
        <f t="shared" si="1"/>
        <v>0</v>
      </c>
    </row>
    <row r="44" spans="2:19" ht="15" customHeight="1">
      <c r="B44" s="69"/>
      <c r="C44" s="69"/>
      <c r="D44" s="73"/>
      <c r="E44" s="45" t="s">
        <v>75</v>
      </c>
      <c r="F44" s="39" t="s">
        <v>68</v>
      </c>
      <c r="G44" s="39" t="s">
        <v>71</v>
      </c>
      <c r="H44" s="52"/>
      <c r="I44" s="52"/>
      <c r="J44" s="52"/>
      <c r="K44" s="52"/>
      <c r="L44" s="52"/>
      <c r="M44" s="52"/>
      <c r="N44" s="52"/>
      <c r="O44" s="52"/>
      <c r="P44" s="52"/>
      <c r="Q44" s="52"/>
      <c r="R44" s="52"/>
      <c r="S44" s="46">
        <f t="shared" si="1"/>
        <v>0</v>
      </c>
    </row>
    <row r="45" spans="2:19" ht="15" customHeight="1">
      <c r="B45" s="69"/>
      <c r="C45" s="69"/>
      <c r="D45" s="73"/>
      <c r="E45" s="45" t="s">
        <v>76</v>
      </c>
      <c r="F45" s="39" t="s">
        <v>68</v>
      </c>
      <c r="G45" s="39" t="s">
        <v>71</v>
      </c>
      <c r="H45" s="52"/>
      <c r="I45" s="52"/>
      <c r="J45" s="52"/>
      <c r="K45" s="52"/>
      <c r="L45" s="52"/>
      <c r="M45" s="52"/>
      <c r="N45" s="52"/>
      <c r="O45" s="52"/>
      <c r="P45" s="52"/>
      <c r="Q45" s="52"/>
      <c r="R45" s="52"/>
      <c r="S45" s="46">
        <f t="shared" si="1"/>
        <v>0</v>
      </c>
    </row>
    <row r="46" spans="2:19" ht="15" customHeight="1">
      <c r="B46" s="69"/>
      <c r="C46" s="69"/>
      <c r="D46" s="73"/>
      <c r="E46" s="45" t="s">
        <v>77</v>
      </c>
      <c r="F46" s="39" t="s">
        <v>68</v>
      </c>
      <c r="G46" s="39" t="s">
        <v>71</v>
      </c>
      <c r="H46" s="52"/>
      <c r="I46" s="52"/>
      <c r="J46" s="52"/>
      <c r="K46" s="52"/>
      <c r="L46" s="52"/>
      <c r="M46" s="52"/>
      <c r="N46" s="52"/>
      <c r="O46" s="52"/>
      <c r="P46" s="52"/>
      <c r="Q46" s="52"/>
      <c r="R46" s="52"/>
      <c r="S46" s="46">
        <f t="shared" si="1"/>
        <v>0</v>
      </c>
    </row>
    <row r="47" spans="2:19" ht="15" customHeight="1">
      <c r="B47" s="69"/>
      <c r="C47" s="69"/>
      <c r="D47" s="74"/>
      <c r="E47" s="75" t="s">
        <v>98</v>
      </c>
      <c r="F47" s="76"/>
      <c r="G47" s="77"/>
      <c r="H47" s="50">
        <f>SUM(H39:H46)</f>
        <v>7000000</v>
      </c>
      <c r="I47" s="50">
        <f t="shared" ref="I47:R47" si="8">SUM(I39:I46)</f>
        <v>7000000</v>
      </c>
      <c r="J47" s="50">
        <f t="shared" si="8"/>
        <v>7000000</v>
      </c>
      <c r="K47" s="50">
        <f t="shared" si="8"/>
        <v>7000000</v>
      </c>
      <c r="L47" s="50">
        <f t="shared" si="8"/>
        <v>7000000</v>
      </c>
      <c r="M47" s="50">
        <f t="shared" si="8"/>
        <v>7000000</v>
      </c>
      <c r="N47" s="50">
        <f t="shared" si="8"/>
        <v>7000000</v>
      </c>
      <c r="O47" s="50">
        <f t="shared" si="8"/>
        <v>7000000</v>
      </c>
      <c r="P47" s="50">
        <f t="shared" si="8"/>
        <v>7000000</v>
      </c>
      <c r="Q47" s="50">
        <f t="shared" si="8"/>
        <v>7000000</v>
      </c>
      <c r="R47" s="50">
        <f t="shared" si="8"/>
        <v>7000000</v>
      </c>
      <c r="S47" s="46">
        <f t="shared" si="1"/>
        <v>77000000</v>
      </c>
    </row>
    <row r="48" spans="2:19" ht="15" customHeight="1">
      <c r="B48" s="69"/>
      <c r="C48" s="69"/>
      <c r="D48" s="72" t="s">
        <v>85</v>
      </c>
      <c r="E48" s="45" t="s">
        <v>86</v>
      </c>
      <c r="F48" s="39" t="s">
        <v>68</v>
      </c>
      <c r="G48" s="39" t="s">
        <v>69</v>
      </c>
      <c r="H48" s="52"/>
      <c r="I48" s="52"/>
      <c r="J48" s="52"/>
      <c r="K48" s="52"/>
      <c r="L48" s="52"/>
      <c r="M48" s="52"/>
      <c r="N48" s="52"/>
      <c r="O48" s="52"/>
      <c r="P48" s="52"/>
      <c r="Q48" s="52"/>
      <c r="R48" s="52"/>
      <c r="S48" s="46">
        <f t="shared" si="1"/>
        <v>0</v>
      </c>
    </row>
    <row r="49" spans="2:19" ht="15" customHeight="1">
      <c r="B49" s="69"/>
      <c r="C49" s="69"/>
      <c r="D49" s="73"/>
      <c r="E49" s="45" t="s">
        <v>100</v>
      </c>
      <c r="F49" s="39" t="s">
        <v>87</v>
      </c>
      <c r="G49" s="39" t="s">
        <v>72</v>
      </c>
      <c r="H49" s="52"/>
      <c r="I49" s="52"/>
      <c r="J49" s="52"/>
      <c r="K49" s="52"/>
      <c r="L49" s="52"/>
      <c r="M49" s="52"/>
      <c r="N49" s="52"/>
      <c r="O49" s="52"/>
      <c r="P49" s="52"/>
      <c r="Q49" s="52"/>
      <c r="R49" s="52"/>
      <c r="S49" s="46">
        <f t="shared" si="1"/>
        <v>0</v>
      </c>
    </row>
    <row r="50" spans="2:19" ht="15" customHeight="1">
      <c r="B50" s="69"/>
      <c r="C50" s="69"/>
      <c r="D50" s="73"/>
      <c r="E50" s="45" t="s">
        <v>99</v>
      </c>
      <c r="F50" s="39" t="s">
        <v>128</v>
      </c>
      <c r="G50" s="39" t="s">
        <v>72</v>
      </c>
      <c r="H50" s="50">
        <v>0</v>
      </c>
      <c r="I50" s="50">
        <v>0</v>
      </c>
      <c r="J50" s="50">
        <v>0</v>
      </c>
      <c r="K50" s="50">
        <v>0</v>
      </c>
      <c r="L50" s="50">
        <v>0</v>
      </c>
      <c r="M50" s="50">
        <v>0</v>
      </c>
      <c r="N50" s="50">
        <v>0</v>
      </c>
      <c r="O50" s="50">
        <v>0</v>
      </c>
      <c r="P50" s="50">
        <v>0</v>
      </c>
      <c r="Q50" s="50">
        <v>0</v>
      </c>
      <c r="R50" s="50">
        <v>0</v>
      </c>
      <c r="S50" s="46">
        <f t="shared" si="1"/>
        <v>0</v>
      </c>
    </row>
    <row r="51" spans="2:19" ht="15" customHeight="1">
      <c r="B51" s="69"/>
      <c r="C51" s="69"/>
      <c r="D51" s="73"/>
      <c r="E51" s="45" t="s">
        <v>75</v>
      </c>
      <c r="F51" s="39" t="s">
        <v>68</v>
      </c>
      <c r="G51" s="39" t="s">
        <v>71</v>
      </c>
      <c r="H51" s="52"/>
      <c r="I51" s="52"/>
      <c r="J51" s="52"/>
      <c r="K51" s="52"/>
      <c r="L51" s="52"/>
      <c r="M51" s="52"/>
      <c r="N51" s="52"/>
      <c r="O51" s="52"/>
      <c r="P51" s="52"/>
      <c r="Q51" s="52"/>
      <c r="R51" s="52"/>
      <c r="S51" s="46">
        <f t="shared" si="1"/>
        <v>0</v>
      </c>
    </row>
    <row r="52" spans="2:19" ht="15" customHeight="1">
      <c r="B52" s="69"/>
      <c r="C52" s="69"/>
      <c r="D52" s="73"/>
      <c r="E52" s="45" t="s">
        <v>74</v>
      </c>
      <c r="F52" s="39" t="s">
        <v>68</v>
      </c>
      <c r="G52" s="39" t="s">
        <v>71</v>
      </c>
      <c r="H52" s="52"/>
      <c r="I52" s="52"/>
      <c r="J52" s="52"/>
      <c r="K52" s="52"/>
      <c r="L52" s="52"/>
      <c r="M52" s="52"/>
      <c r="N52" s="52"/>
      <c r="O52" s="52"/>
      <c r="P52" s="52"/>
      <c r="Q52" s="52"/>
      <c r="R52" s="52"/>
      <c r="S52" s="46">
        <f t="shared" si="1"/>
        <v>0</v>
      </c>
    </row>
    <row r="53" spans="2:19" ht="15" customHeight="1">
      <c r="B53" s="69"/>
      <c r="C53" s="69"/>
      <c r="D53" s="74"/>
      <c r="E53" s="75" t="s">
        <v>98</v>
      </c>
      <c r="F53" s="76"/>
      <c r="G53" s="77"/>
      <c r="H53" s="50">
        <f>SUM(H48:H52)</f>
        <v>0</v>
      </c>
      <c r="I53" s="50">
        <f t="shared" ref="I53:R53" si="9">SUM(I48:I52)</f>
        <v>0</v>
      </c>
      <c r="J53" s="50">
        <f t="shared" si="9"/>
        <v>0</v>
      </c>
      <c r="K53" s="50">
        <f t="shared" si="9"/>
        <v>0</v>
      </c>
      <c r="L53" s="50">
        <f t="shared" si="9"/>
        <v>0</v>
      </c>
      <c r="M53" s="50">
        <f t="shared" si="9"/>
        <v>0</v>
      </c>
      <c r="N53" s="50">
        <f t="shared" si="9"/>
        <v>0</v>
      </c>
      <c r="O53" s="50">
        <f t="shared" si="9"/>
        <v>0</v>
      </c>
      <c r="P53" s="50">
        <f t="shared" si="9"/>
        <v>0</v>
      </c>
      <c r="Q53" s="50">
        <f t="shared" si="9"/>
        <v>0</v>
      </c>
      <c r="R53" s="50">
        <f t="shared" si="9"/>
        <v>0</v>
      </c>
      <c r="S53" s="46">
        <f t="shared" si="1"/>
        <v>0</v>
      </c>
    </row>
    <row r="54" spans="2:19" ht="15" customHeight="1">
      <c r="B54" s="69"/>
      <c r="C54" s="69"/>
      <c r="D54" s="70" t="s">
        <v>91</v>
      </c>
      <c r="E54" s="70"/>
      <c r="F54" s="70"/>
      <c r="G54" s="70"/>
      <c r="H54" s="50">
        <f>H47+H53</f>
        <v>7000000</v>
      </c>
      <c r="I54" s="50">
        <f t="shared" ref="I54:R54" si="10">I47+I53</f>
        <v>7000000</v>
      </c>
      <c r="J54" s="50">
        <f t="shared" si="10"/>
        <v>7000000</v>
      </c>
      <c r="K54" s="50">
        <f t="shared" si="10"/>
        <v>7000000</v>
      </c>
      <c r="L54" s="50">
        <f t="shared" si="10"/>
        <v>7000000</v>
      </c>
      <c r="M54" s="50">
        <f t="shared" si="10"/>
        <v>7000000</v>
      </c>
      <c r="N54" s="50">
        <f t="shared" si="10"/>
        <v>7000000</v>
      </c>
      <c r="O54" s="50">
        <f t="shared" si="10"/>
        <v>7000000</v>
      </c>
      <c r="P54" s="50">
        <f t="shared" si="10"/>
        <v>7000000</v>
      </c>
      <c r="Q54" s="50">
        <f t="shared" si="10"/>
        <v>7000000</v>
      </c>
      <c r="R54" s="50">
        <f t="shared" si="10"/>
        <v>7000000</v>
      </c>
      <c r="S54" s="46">
        <f t="shared" si="1"/>
        <v>77000000</v>
      </c>
    </row>
    <row r="55" spans="2:19" ht="15" customHeight="1">
      <c r="B55" s="69"/>
      <c r="C55" s="69" t="s">
        <v>92</v>
      </c>
      <c r="D55" s="72" t="s">
        <v>93</v>
      </c>
      <c r="E55" s="45" t="s">
        <v>96</v>
      </c>
      <c r="F55" s="39" t="s">
        <v>68</v>
      </c>
      <c r="G55" s="39" t="s">
        <v>69</v>
      </c>
      <c r="H55" s="52"/>
      <c r="I55" s="52"/>
      <c r="J55" s="52"/>
      <c r="K55" s="52"/>
      <c r="L55" s="52"/>
      <c r="M55" s="52"/>
      <c r="N55" s="52"/>
      <c r="O55" s="52"/>
      <c r="P55" s="52"/>
      <c r="Q55" s="52"/>
      <c r="R55" s="52"/>
      <c r="S55" s="46">
        <f t="shared" si="1"/>
        <v>0</v>
      </c>
    </row>
    <row r="56" spans="2:19" ht="15" customHeight="1">
      <c r="B56" s="69"/>
      <c r="C56" s="69"/>
      <c r="D56" s="73"/>
      <c r="E56" s="45" t="s">
        <v>70</v>
      </c>
      <c r="F56" s="39" t="s">
        <v>68</v>
      </c>
      <c r="G56" s="39" t="s">
        <v>71</v>
      </c>
      <c r="H56" s="52"/>
      <c r="I56" s="52"/>
      <c r="J56" s="52"/>
      <c r="K56" s="52"/>
      <c r="L56" s="52"/>
      <c r="M56" s="52"/>
      <c r="N56" s="52"/>
      <c r="O56" s="52"/>
      <c r="P56" s="52"/>
      <c r="Q56" s="52"/>
      <c r="R56" s="52"/>
      <c r="S56" s="46">
        <f t="shared" si="1"/>
        <v>0</v>
      </c>
    </row>
    <row r="57" spans="2:19" ht="15" customHeight="1">
      <c r="B57" s="69"/>
      <c r="C57" s="69"/>
      <c r="D57" s="73"/>
      <c r="E57" s="45" t="s">
        <v>99</v>
      </c>
      <c r="F57" s="39" t="s">
        <v>128</v>
      </c>
      <c r="G57" s="39" t="s">
        <v>72</v>
      </c>
      <c r="H57" s="50">
        <v>3000000</v>
      </c>
      <c r="I57" s="50">
        <v>3000000</v>
      </c>
      <c r="J57" s="50">
        <v>3000000</v>
      </c>
      <c r="K57" s="50">
        <v>3000000</v>
      </c>
      <c r="L57" s="50">
        <v>3000000</v>
      </c>
      <c r="M57" s="50">
        <v>3000000</v>
      </c>
      <c r="N57" s="50">
        <v>3000000</v>
      </c>
      <c r="O57" s="50">
        <v>3000000</v>
      </c>
      <c r="P57" s="50">
        <v>3000000</v>
      </c>
      <c r="Q57" s="50">
        <v>3000000</v>
      </c>
      <c r="R57" s="50">
        <v>3000000</v>
      </c>
      <c r="S57" s="46">
        <f t="shared" si="1"/>
        <v>33000000</v>
      </c>
    </row>
    <row r="58" spans="2:19" ht="15" customHeight="1">
      <c r="B58" s="69"/>
      <c r="C58" s="69"/>
      <c r="D58" s="74"/>
      <c r="E58" s="75" t="s">
        <v>98</v>
      </c>
      <c r="F58" s="76"/>
      <c r="G58" s="77"/>
      <c r="H58" s="50">
        <f>SUM(H55:H57)</f>
        <v>3000000</v>
      </c>
      <c r="I58" s="50">
        <f t="shared" ref="I58:R58" si="11">SUM(I55:I57)</f>
        <v>3000000</v>
      </c>
      <c r="J58" s="50">
        <f t="shared" si="11"/>
        <v>3000000</v>
      </c>
      <c r="K58" s="50">
        <f t="shared" si="11"/>
        <v>3000000</v>
      </c>
      <c r="L58" s="50">
        <f t="shared" si="11"/>
        <v>3000000</v>
      </c>
      <c r="M58" s="50">
        <f t="shared" si="11"/>
        <v>3000000</v>
      </c>
      <c r="N58" s="50">
        <f t="shared" si="11"/>
        <v>3000000</v>
      </c>
      <c r="O58" s="50">
        <f t="shared" si="11"/>
        <v>3000000</v>
      </c>
      <c r="P58" s="50">
        <f t="shared" si="11"/>
        <v>3000000</v>
      </c>
      <c r="Q58" s="50">
        <f t="shared" si="11"/>
        <v>3000000</v>
      </c>
      <c r="R58" s="50">
        <f t="shared" si="11"/>
        <v>3000000</v>
      </c>
      <c r="S58" s="46">
        <f t="shared" si="1"/>
        <v>33000000</v>
      </c>
    </row>
    <row r="59" spans="2:19" ht="15" customHeight="1">
      <c r="B59" s="69"/>
      <c r="C59" s="69"/>
      <c r="D59" s="70" t="s">
        <v>94</v>
      </c>
      <c r="E59" s="70"/>
      <c r="F59" s="70"/>
      <c r="G59" s="70"/>
      <c r="H59" s="50">
        <f>H58</f>
        <v>3000000</v>
      </c>
      <c r="I59" s="50">
        <f t="shared" ref="I59:R59" si="12">I58</f>
        <v>3000000</v>
      </c>
      <c r="J59" s="50">
        <f t="shared" si="12"/>
        <v>3000000</v>
      </c>
      <c r="K59" s="50">
        <f t="shared" si="12"/>
        <v>3000000</v>
      </c>
      <c r="L59" s="50">
        <f t="shared" si="12"/>
        <v>3000000</v>
      </c>
      <c r="M59" s="50">
        <f t="shared" si="12"/>
        <v>3000000</v>
      </c>
      <c r="N59" s="50">
        <f t="shared" si="12"/>
        <v>3000000</v>
      </c>
      <c r="O59" s="50">
        <f t="shared" si="12"/>
        <v>3000000</v>
      </c>
      <c r="P59" s="50">
        <f t="shared" si="12"/>
        <v>3000000</v>
      </c>
      <c r="Q59" s="50">
        <f t="shared" si="12"/>
        <v>3000000</v>
      </c>
      <c r="R59" s="50">
        <f t="shared" si="12"/>
        <v>3000000</v>
      </c>
      <c r="S59" s="46">
        <f t="shared" si="1"/>
        <v>33000000</v>
      </c>
    </row>
    <row r="60" spans="2:19" ht="15" customHeight="1">
      <c r="B60" s="69"/>
      <c r="C60" s="75" t="s">
        <v>95</v>
      </c>
      <c r="D60" s="76"/>
      <c r="E60" s="76"/>
      <c r="F60" s="76"/>
      <c r="G60" s="77"/>
      <c r="H60" s="50">
        <f>H13+H38+H54+H59</f>
        <v>34000000</v>
      </c>
      <c r="I60" s="50">
        <f t="shared" ref="I60:R60" si="13">I13+I38+I54+I59</f>
        <v>34000000</v>
      </c>
      <c r="J60" s="50">
        <f t="shared" si="13"/>
        <v>34000000</v>
      </c>
      <c r="K60" s="50">
        <f t="shared" si="13"/>
        <v>34000000</v>
      </c>
      <c r="L60" s="50">
        <f t="shared" si="13"/>
        <v>34000000</v>
      </c>
      <c r="M60" s="50">
        <f t="shared" si="13"/>
        <v>34000000</v>
      </c>
      <c r="N60" s="50">
        <f t="shared" si="13"/>
        <v>34000000</v>
      </c>
      <c r="O60" s="50">
        <f t="shared" si="13"/>
        <v>34000000</v>
      </c>
      <c r="P60" s="50">
        <f t="shared" si="13"/>
        <v>34000000</v>
      </c>
      <c r="Q60" s="50">
        <f t="shared" si="13"/>
        <v>34000000</v>
      </c>
      <c r="R60" s="50">
        <f t="shared" si="13"/>
        <v>34000000</v>
      </c>
      <c r="S60" s="46">
        <f t="shared" si="1"/>
        <v>374000000</v>
      </c>
    </row>
  </sheetData>
  <sheetProtection algorithmName="SHA-512" hashValue="Xa9cELKB9XXVU6WEV4mggNaSzDkrF8EGILqbL4GP3DdIsY6cMapcMXd3dAfuL943ZJRVOb8dwT6Cl1umfW8JAg==" saltValue="KihbcUndY9s/Gbkn1RDRUA==" spinCount="100000" sheet="1" objects="1" scenarios="1"/>
  <mergeCells count="32">
    <mergeCell ref="C60:G60"/>
    <mergeCell ref="D14:D22"/>
    <mergeCell ref="E22:G22"/>
    <mergeCell ref="D13:G13"/>
    <mergeCell ref="C14:C38"/>
    <mergeCell ref="C11:C13"/>
    <mergeCell ref="D11:D12"/>
    <mergeCell ref="D48:D53"/>
    <mergeCell ref="D55:D58"/>
    <mergeCell ref="E29:G29"/>
    <mergeCell ref="E35:G35"/>
    <mergeCell ref="E37:G37"/>
    <mergeCell ref="E47:G47"/>
    <mergeCell ref="E53:G53"/>
    <mergeCell ref="E58:G58"/>
    <mergeCell ref="D23:D29"/>
    <mergeCell ref="S8:S10"/>
    <mergeCell ref="B11:B60"/>
    <mergeCell ref="D38:G38"/>
    <mergeCell ref="C39:C54"/>
    <mergeCell ref="B8:C10"/>
    <mergeCell ref="D8:D10"/>
    <mergeCell ref="E8:E10"/>
    <mergeCell ref="F8:F10"/>
    <mergeCell ref="G8:G10"/>
    <mergeCell ref="H8:R8"/>
    <mergeCell ref="D30:D35"/>
    <mergeCell ref="D36:D37"/>
    <mergeCell ref="D39:D47"/>
    <mergeCell ref="D54:G54"/>
    <mergeCell ref="C55:C59"/>
    <mergeCell ref="D59:G59"/>
  </mergeCells>
  <phoneticPr fontId="1"/>
  <pageMargins left="0.7" right="0.7" top="0.75" bottom="0.75" header="0.3" footer="0.3"/>
  <pageSetup paperSize="8" scale="72" orientation="landscape" verticalDpi="1200" copies="6"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89452-45AC-4F60-9087-9B116DB8C9B4}">
  <sheetPr>
    <tabColor theme="5"/>
  </sheetPr>
  <dimension ref="A2:O53"/>
  <sheetViews>
    <sheetView showGridLines="0" zoomScaleNormal="100" zoomScaleSheetLayoutView="85" workbookViewId="0"/>
  </sheetViews>
  <sheetFormatPr defaultRowHeight="15" customHeight="1"/>
  <cols>
    <col min="1" max="2" width="3.375" customWidth="1"/>
    <col min="3" max="3" width="45.625" customWidth="1"/>
    <col min="4" max="15" width="15.625" customWidth="1"/>
  </cols>
  <sheetData>
    <row r="2" spans="1:15" ht="15" customHeight="1">
      <c r="B2" s="7" t="s">
        <v>154</v>
      </c>
      <c r="C2" s="7"/>
      <c r="D2" s="1"/>
      <c r="E2" s="1"/>
      <c r="F2" s="1"/>
      <c r="G2" s="1"/>
      <c r="H2" s="1"/>
      <c r="I2" s="1"/>
      <c r="J2" s="1"/>
      <c r="K2" s="1"/>
      <c r="L2" s="1"/>
      <c r="M2" s="1"/>
      <c r="N2" s="1"/>
      <c r="O2" s="6"/>
    </row>
    <row r="3" spans="1:15" ht="15" customHeight="1">
      <c r="B3" s="7"/>
      <c r="C3" s="7"/>
      <c r="D3" s="1"/>
      <c r="E3" s="1"/>
      <c r="F3" s="1"/>
      <c r="G3" s="1"/>
      <c r="H3" s="1"/>
      <c r="I3" s="1"/>
      <c r="J3" s="1"/>
      <c r="K3" s="1"/>
      <c r="L3" s="1"/>
      <c r="M3" s="1"/>
      <c r="N3" s="1"/>
      <c r="O3" s="6"/>
    </row>
    <row r="4" spans="1:15" ht="15" customHeight="1">
      <c r="B4" s="4" t="s">
        <v>158</v>
      </c>
      <c r="C4" s="7"/>
      <c r="D4" s="1"/>
      <c r="E4" s="1"/>
      <c r="F4" s="1"/>
      <c r="G4" s="1"/>
      <c r="H4" s="1"/>
      <c r="I4" s="1"/>
      <c r="J4" s="1"/>
      <c r="K4" s="1"/>
      <c r="L4" s="1"/>
      <c r="M4" s="1"/>
      <c r="N4" s="1"/>
      <c r="O4" s="6"/>
    </row>
    <row r="5" spans="1:15" ht="15" customHeight="1">
      <c r="A5" t="s">
        <v>42</v>
      </c>
      <c r="B5" s="1"/>
      <c r="C5" s="1"/>
      <c r="D5" s="1"/>
      <c r="E5" s="1"/>
      <c r="F5" s="1"/>
      <c r="G5" s="1"/>
      <c r="H5" s="1"/>
      <c r="I5" s="1"/>
      <c r="J5" s="1"/>
      <c r="K5" s="1"/>
      <c r="L5" s="1"/>
      <c r="M5" s="1"/>
      <c r="N5" s="1"/>
      <c r="O5" s="6"/>
    </row>
    <row r="6" spans="1:15" ht="15" customHeight="1">
      <c r="B6" s="7" t="s">
        <v>120</v>
      </c>
      <c r="C6" s="7"/>
      <c r="D6" s="1"/>
      <c r="E6" s="1"/>
      <c r="F6" s="1"/>
      <c r="G6" s="1"/>
      <c r="H6" s="1"/>
      <c r="I6" s="1"/>
      <c r="J6" s="1"/>
      <c r="K6" s="1"/>
      <c r="L6" s="1"/>
      <c r="M6" s="1"/>
      <c r="N6" s="1"/>
      <c r="O6" s="2"/>
    </row>
    <row r="7" spans="1:15" ht="15" customHeight="1">
      <c r="B7" s="81" t="s">
        <v>1</v>
      </c>
      <c r="C7" s="82"/>
      <c r="D7" s="87" t="s">
        <v>6</v>
      </c>
      <c r="E7" s="88"/>
      <c r="F7" s="88"/>
      <c r="G7" s="88"/>
      <c r="H7" s="88"/>
      <c r="I7" s="88"/>
      <c r="J7" s="88"/>
      <c r="K7" s="88"/>
      <c r="L7" s="88"/>
      <c r="M7" s="88"/>
      <c r="N7" s="88"/>
      <c r="O7" s="89" t="s">
        <v>2</v>
      </c>
    </row>
    <row r="8" spans="1:15" ht="15" customHeight="1">
      <c r="B8" s="83"/>
      <c r="C8" s="84"/>
      <c r="D8" s="20" t="s">
        <v>129</v>
      </c>
      <c r="E8" s="21" t="s">
        <v>130</v>
      </c>
      <c r="F8" s="21" t="s">
        <v>131</v>
      </c>
      <c r="G8" s="21" t="s">
        <v>132</v>
      </c>
      <c r="H8" s="21" t="s">
        <v>133</v>
      </c>
      <c r="I8" s="21" t="s">
        <v>134</v>
      </c>
      <c r="J8" s="21" t="s">
        <v>135</v>
      </c>
      <c r="K8" s="21" t="s">
        <v>136</v>
      </c>
      <c r="L8" s="21" t="s">
        <v>137</v>
      </c>
      <c r="M8" s="21" t="s">
        <v>138</v>
      </c>
      <c r="N8" s="20" t="s">
        <v>139</v>
      </c>
      <c r="O8" s="89"/>
    </row>
    <row r="9" spans="1:15" ht="15" customHeight="1">
      <c r="B9" s="85"/>
      <c r="C9" s="86"/>
      <c r="D9" s="20" t="s">
        <v>140</v>
      </c>
      <c r="E9" s="21" t="s">
        <v>141</v>
      </c>
      <c r="F9" s="21" t="s">
        <v>142</v>
      </c>
      <c r="G9" s="21" t="s">
        <v>143</v>
      </c>
      <c r="H9" s="21" t="s">
        <v>144</v>
      </c>
      <c r="I9" s="21" t="s">
        <v>145</v>
      </c>
      <c r="J9" s="21" t="s">
        <v>146</v>
      </c>
      <c r="K9" s="21" t="s">
        <v>147</v>
      </c>
      <c r="L9" s="21" t="s">
        <v>148</v>
      </c>
      <c r="M9" s="21" t="s">
        <v>149</v>
      </c>
      <c r="N9" s="20" t="s">
        <v>150</v>
      </c>
      <c r="O9" s="90"/>
    </row>
    <row r="10" spans="1:15" s="1" customFormat="1" ht="15" customHeight="1">
      <c r="B10" s="12" t="s">
        <v>224</v>
      </c>
      <c r="C10" s="11"/>
      <c r="D10" s="58">
        <f>D12+D11*D13+D11*D14+D11*D15</f>
        <v>0</v>
      </c>
      <c r="E10" s="58">
        <f t="shared" ref="E10:N10" si="0">E12+E11*E13+E11*E14+E11*E15</f>
        <v>0</v>
      </c>
      <c r="F10" s="58">
        <f t="shared" si="0"/>
        <v>0</v>
      </c>
      <c r="G10" s="58">
        <f t="shared" si="0"/>
        <v>0</v>
      </c>
      <c r="H10" s="58">
        <f t="shared" si="0"/>
        <v>0</v>
      </c>
      <c r="I10" s="58">
        <f t="shared" si="0"/>
        <v>0</v>
      </c>
      <c r="J10" s="58">
        <f t="shared" si="0"/>
        <v>0</v>
      </c>
      <c r="K10" s="58">
        <f t="shared" si="0"/>
        <v>0</v>
      </c>
      <c r="L10" s="58">
        <f t="shared" si="0"/>
        <v>0</v>
      </c>
      <c r="M10" s="58">
        <f t="shared" si="0"/>
        <v>0</v>
      </c>
      <c r="N10" s="58">
        <f t="shared" si="0"/>
        <v>0</v>
      </c>
      <c r="O10" s="58">
        <f t="shared" ref="O10:O19" si="1">SUM(D10:N10)</f>
        <v>0</v>
      </c>
    </row>
    <row r="11" spans="1:15" s="1" customFormat="1" ht="15" customHeight="1">
      <c r="B11" s="13"/>
      <c r="C11" s="11" t="s">
        <v>121</v>
      </c>
      <c r="D11" s="53"/>
      <c r="E11" s="53"/>
      <c r="F11" s="53"/>
      <c r="G11" s="53"/>
      <c r="H11" s="53"/>
      <c r="I11" s="53"/>
      <c r="J11" s="53"/>
      <c r="K11" s="53"/>
      <c r="L11" s="53"/>
      <c r="M11" s="53"/>
      <c r="N11" s="53"/>
      <c r="O11" s="22">
        <f t="shared" si="1"/>
        <v>0</v>
      </c>
    </row>
    <row r="12" spans="1:15" s="1" customFormat="1" ht="15" customHeight="1">
      <c r="B12" s="13"/>
      <c r="C12" s="11" t="s">
        <v>212</v>
      </c>
      <c r="D12" s="53"/>
      <c r="E12" s="53"/>
      <c r="F12" s="53"/>
      <c r="G12" s="53"/>
      <c r="H12" s="53"/>
      <c r="I12" s="53"/>
      <c r="J12" s="53"/>
      <c r="K12" s="53"/>
      <c r="L12" s="53"/>
      <c r="M12" s="53"/>
      <c r="N12" s="53"/>
      <c r="O12" s="59"/>
    </row>
    <row r="13" spans="1:15" s="1" customFormat="1" ht="15" customHeight="1">
      <c r="B13" s="13"/>
      <c r="C13" s="11" t="s">
        <v>211</v>
      </c>
      <c r="D13" s="53"/>
      <c r="E13" s="53"/>
      <c r="F13" s="53"/>
      <c r="G13" s="53"/>
      <c r="H13" s="53"/>
      <c r="I13" s="53"/>
      <c r="J13" s="53"/>
      <c r="K13" s="53"/>
      <c r="L13" s="53"/>
      <c r="M13" s="53"/>
      <c r="N13" s="53"/>
      <c r="O13" s="59"/>
    </row>
    <row r="14" spans="1:15" s="1" customFormat="1" ht="15" customHeight="1">
      <c r="B14" s="13"/>
      <c r="C14" s="11" t="s">
        <v>210</v>
      </c>
      <c r="D14" s="53"/>
      <c r="E14" s="53"/>
      <c r="F14" s="53"/>
      <c r="G14" s="53"/>
      <c r="H14" s="53"/>
      <c r="I14" s="53"/>
      <c r="J14" s="53"/>
      <c r="K14" s="53"/>
      <c r="L14" s="53"/>
      <c r="M14" s="53"/>
      <c r="N14" s="53"/>
      <c r="O14" s="59"/>
    </row>
    <row r="15" spans="1:15" s="1" customFormat="1" ht="15" customHeight="1">
      <c r="B15" s="14"/>
      <c r="C15" s="5" t="s">
        <v>209</v>
      </c>
      <c r="D15" s="53"/>
      <c r="E15" s="53"/>
      <c r="F15" s="53"/>
      <c r="G15" s="53"/>
      <c r="H15" s="53"/>
      <c r="I15" s="53"/>
      <c r="J15" s="53"/>
      <c r="K15" s="53"/>
      <c r="L15" s="53"/>
      <c r="M15" s="53"/>
      <c r="N15" s="53"/>
      <c r="O15" s="59"/>
    </row>
    <row r="16" spans="1:15" s="1" customFormat="1" ht="15" customHeight="1">
      <c r="A16" s="1" t="s">
        <v>42</v>
      </c>
      <c r="B16" s="12" t="s">
        <v>223</v>
      </c>
      <c r="C16" s="11"/>
      <c r="D16" s="58">
        <f>D17*D18+D19*D20</f>
        <v>0</v>
      </c>
      <c r="E16" s="58">
        <f t="shared" ref="E16:N16" si="2">E17*E18+E19*E20</f>
        <v>0</v>
      </c>
      <c r="F16" s="58">
        <f t="shared" si="2"/>
        <v>0</v>
      </c>
      <c r="G16" s="58">
        <f t="shared" si="2"/>
        <v>0</v>
      </c>
      <c r="H16" s="58">
        <f t="shared" si="2"/>
        <v>0</v>
      </c>
      <c r="I16" s="58">
        <f t="shared" si="2"/>
        <v>0</v>
      </c>
      <c r="J16" s="58">
        <f t="shared" si="2"/>
        <v>0</v>
      </c>
      <c r="K16" s="58">
        <f t="shared" si="2"/>
        <v>0</v>
      </c>
      <c r="L16" s="58">
        <f t="shared" si="2"/>
        <v>0</v>
      </c>
      <c r="M16" s="58">
        <f t="shared" si="2"/>
        <v>0</v>
      </c>
      <c r="N16" s="58">
        <f t="shared" si="2"/>
        <v>0</v>
      </c>
      <c r="O16" s="58">
        <f t="shared" ref="O16:O17" si="3">SUM(D16:N16)</f>
        <v>0</v>
      </c>
    </row>
    <row r="17" spans="1:15" s="1" customFormat="1" ht="15" customHeight="1">
      <c r="B17" s="13"/>
      <c r="C17" s="11" t="s">
        <v>160</v>
      </c>
      <c r="D17" s="53"/>
      <c r="E17" s="53"/>
      <c r="F17" s="53"/>
      <c r="G17" s="53"/>
      <c r="H17" s="53"/>
      <c r="I17" s="53"/>
      <c r="J17" s="53"/>
      <c r="K17" s="53"/>
      <c r="L17" s="53"/>
      <c r="M17" s="53"/>
      <c r="N17" s="53"/>
      <c r="O17" s="22">
        <f t="shared" si="3"/>
        <v>0</v>
      </c>
    </row>
    <row r="18" spans="1:15" s="1" customFormat="1" ht="15" customHeight="1">
      <c r="B18" s="13"/>
      <c r="C18" s="5" t="s">
        <v>161</v>
      </c>
      <c r="D18" s="60"/>
      <c r="E18" s="60"/>
      <c r="F18" s="60"/>
      <c r="G18" s="60"/>
      <c r="H18" s="60"/>
      <c r="I18" s="60"/>
      <c r="J18" s="60"/>
      <c r="K18" s="60"/>
      <c r="L18" s="60"/>
      <c r="M18" s="60"/>
      <c r="N18" s="60"/>
      <c r="O18" s="59"/>
    </row>
    <row r="19" spans="1:15" s="1" customFormat="1" ht="15" customHeight="1">
      <c r="B19" s="13"/>
      <c r="C19" s="11" t="s">
        <v>174</v>
      </c>
      <c r="D19" s="53"/>
      <c r="E19" s="53"/>
      <c r="F19" s="53"/>
      <c r="G19" s="53"/>
      <c r="H19" s="53"/>
      <c r="I19" s="53"/>
      <c r="J19" s="53"/>
      <c r="K19" s="53"/>
      <c r="L19" s="53"/>
      <c r="M19" s="53"/>
      <c r="N19" s="53"/>
      <c r="O19" s="22">
        <f t="shared" si="1"/>
        <v>0</v>
      </c>
    </row>
    <row r="20" spans="1:15" s="1" customFormat="1" ht="15" customHeight="1">
      <c r="B20" s="14"/>
      <c r="C20" s="5" t="s">
        <v>175</v>
      </c>
      <c r="D20" s="60"/>
      <c r="E20" s="60"/>
      <c r="F20" s="60"/>
      <c r="G20" s="60"/>
      <c r="H20" s="60"/>
      <c r="I20" s="60"/>
      <c r="J20" s="60"/>
      <c r="K20" s="60"/>
      <c r="L20" s="60"/>
      <c r="M20" s="60"/>
      <c r="N20" s="60"/>
      <c r="O20" s="59"/>
    </row>
    <row r="21" spans="1:15" s="1" customFormat="1" ht="15" customHeight="1">
      <c r="A21" s="1" t="s">
        <v>42</v>
      </c>
      <c r="B21" s="19" t="s">
        <v>151</v>
      </c>
      <c r="C21" s="5"/>
      <c r="D21" s="22">
        <v>1811254</v>
      </c>
      <c r="E21" s="22">
        <v>3517754</v>
      </c>
      <c r="F21" s="22">
        <v>3483667</v>
      </c>
      <c r="G21" s="22">
        <v>3464446</v>
      </c>
      <c r="H21" s="22">
        <v>3431084</v>
      </c>
      <c r="I21" s="22">
        <v>3417303</v>
      </c>
      <c r="J21" s="22">
        <v>3383942</v>
      </c>
      <c r="K21" s="22">
        <v>3419118</v>
      </c>
      <c r="L21" s="22">
        <v>3385484</v>
      </c>
      <c r="M21" s="22">
        <v>3351850</v>
      </c>
      <c r="N21" s="22">
        <v>1625926</v>
      </c>
      <c r="O21" s="22">
        <f t="shared" ref="O21" si="4">SUM(D21:N21)</f>
        <v>34291828</v>
      </c>
    </row>
    <row r="22" spans="1:15" s="1" customFormat="1" ht="15" customHeight="1">
      <c r="B22" s="15"/>
      <c r="C22" s="16"/>
      <c r="D22" s="17" t="s">
        <v>225</v>
      </c>
      <c r="E22" s="17"/>
      <c r="F22" s="17"/>
      <c r="G22" s="17"/>
      <c r="H22" s="17"/>
      <c r="I22" s="17"/>
      <c r="J22" s="17"/>
      <c r="K22" s="17"/>
      <c r="L22" s="17"/>
      <c r="M22" s="17"/>
      <c r="N22" s="17"/>
      <c r="O22" s="18"/>
    </row>
    <row r="23" spans="1:15" ht="15" customHeight="1">
      <c r="B23" s="7" t="s">
        <v>122</v>
      </c>
      <c r="C23" s="7"/>
      <c r="D23" s="1"/>
      <c r="E23" s="1"/>
      <c r="F23" s="1"/>
      <c r="G23" s="1"/>
      <c r="H23" s="1"/>
      <c r="I23" s="1"/>
      <c r="J23" s="1"/>
      <c r="K23" s="1"/>
      <c r="L23" s="1"/>
      <c r="M23" s="1"/>
      <c r="N23" s="1"/>
      <c r="O23" s="2"/>
    </row>
    <row r="24" spans="1:15" ht="15" customHeight="1">
      <c r="B24" s="81" t="s">
        <v>1</v>
      </c>
      <c r="C24" s="82"/>
      <c r="D24" s="87" t="s">
        <v>6</v>
      </c>
      <c r="E24" s="88"/>
      <c r="F24" s="88"/>
      <c r="G24" s="88"/>
      <c r="H24" s="88"/>
      <c r="I24" s="88"/>
      <c r="J24" s="88"/>
      <c r="K24" s="88"/>
      <c r="L24" s="88"/>
      <c r="M24" s="88"/>
      <c r="N24" s="88"/>
      <c r="O24" s="89" t="s">
        <v>2</v>
      </c>
    </row>
    <row r="25" spans="1:15" ht="15" customHeight="1">
      <c r="B25" s="83"/>
      <c r="C25" s="84"/>
      <c r="D25" s="20" t="s">
        <v>129</v>
      </c>
      <c r="E25" s="21" t="s">
        <v>130</v>
      </c>
      <c r="F25" s="21" t="s">
        <v>131</v>
      </c>
      <c r="G25" s="21" t="s">
        <v>132</v>
      </c>
      <c r="H25" s="21" t="s">
        <v>133</v>
      </c>
      <c r="I25" s="21" t="s">
        <v>134</v>
      </c>
      <c r="J25" s="21" t="s">
        <v>135</v>
      </c>
      <c r="K25" s="21" t="s">
        <v>136</v>
      </c>
      <c r="L25" s="21" t="s">
        <v>137</v>
      </c>
      <c r="M25" s="21" t="s">
        <v>138</v>
      </c>
      <c r="N25" s="20" t="s">
        <v>139</v>
      </c>
      <c r="O25" s="89"/>
    </row>
    <row r="26" spans="1:15" ht="15" customHeight="1">
      <c r="B26" s="85"/>
      <c r="C26" s="86"/>
      <c r="D26" s="20" t="s">
        <v>140</v>
      </c>
      <c r="E26" s="21" t="s">
        <v>141</v>
      </c>
      <c r="F26" s="21" t="s">
        <v>142</v>
      </c>
      <c r="G26" s="21" t="s">
        <v>143</v>
      </c>
      <c r="H26" s="21" t="s">
        <v>144</v>
      </c>
      <c r="I26" s="21" t="s">
        <v>145</v>
      </c>
      <c r="J26" s="21" t="s">
        <v>146</v>
      </c>
      <c r="K26" s="21" t="s">
        <v>147</v>
      </c>
      <c r="L26" s="21" t="s">
        <v>148</v>
      </c>
      <c r="M26" s="21" t="s">
        <v>149</v>
      </c>
      <c r="N26" s="20" t="s">
        <v>150</v>
      </c>
      <c r="O26" s="90"/>
    </row>
    <row r="27" spans="1:15" s="1" customFormat="1" ht="15" customHeight="1">
      <c r="B27" s="12" t="s">
        <v>224</v>
      </c>
      <c r="C27" s="11"/>
      <c r="D27" s="58">
        <f>D29+D28*D30+D28*D31+D28*D32</f>
        <v>0</v>
      </c>
      <c r="E27" s="58">
        <f t="shared" ref="E27:N27" si="5">E29+E28*E30+E28*E31+E28*E32</f>
        <v>0</v>
      </c>
      <c r="F27" s="58">
        <f t="shared" si="5"/>
        <v>0</v>
      </c>
      <c r="G27" s="58">
        <f t="shared" si="5"/>
        <v>0</v>
      </c>
      <c r="H27" s="58">
        <f t="shared" si="5"/>
        <v>0</v>
      </c>
      <c r="I27" s="58">
        <f t="shared" si="5"/>
        <v>0</v>
      </c>
      <c r="J27" s="58">
        <f t="shared" si="5"/>
        <v>0</v>
      </c>
      <c r="K27" s="58">
        <f t="shared" si="5"/>
        <v>0</v>
      </c>
      <c r="L27" s="58">
        <f t="shared" si="5"/>
        <v>0</v>
      </c>
      <c r="M27" s="58">
        <f t="shared" si="5"/>
        <v>0</v>
      </c>
      <c r="N27" s="58">
        <f t="shared" si="5"/>
        <v>0</v>
      </c>
      <c r="O27" s="58">
        <f t="shared" ref="O27:O35" si="6">SUM(D27:N27)</f>
        <v>0</v>
      </c>
    </row>
    <row r="28" spans="1:15" s="1" customFormat="1" ht="15" customHeight="1">
      <c r="B28" s="13"/>
      <c r="C28" s="11" t="s">
        <v>121</v>
      </c>
      <c r="D28" s="53"/>
      <c r="E28" s="53"/>
      <c r="F28" s="53"/>
      <c r="G28" s="53"/>
      <c r="H28" s="53"/>
      <c r="I28" s="53"/>
      <c r="J28" s="53"/>
      <c r="K28" s="53"/>
      <c r="L28" s="53"/>
      <c r="M28" s="53"/>
      <c r="N28" s="53"/>
      <c r="O28" s="22">
        <f t="shared" si="6"/>
        <v>0</v>
      </c>
    </row>
    <row r="29" spans="1:15" s="1" customFormat="1" ht="15" customHeight="1">
      <c r="B29" s="13"/>
      <c r="C29" s="11" t="s">
        <v>212</v>
      </c>
      <c r="D29" s="53"/>
      <c r="E29" s="53"/>
      <c r="F29" s="53"/>
      <c r="G29" s="53"/>
      <c r="H29" s="53"/>
      <c r="I29" s="53"/>
      <c r="J29" s="53"/>
      <c r="K29" s="53"/>
      <c r="L29" s="53"/>
      <c r="M29" s="53"/>
      <c r="N29" s="53"/>
      <c r="O29" s="59"/>
    </row>
    <row r="30" spans="1:15" s="1" customFormat="1" ht="15" customHeight="1">
      <c r="B30" s="13"/>
      <c r="C30" s="11" t="s">
        <v>211</v>
      </c>
      <c r="D30" s="53"/>
      <c r="E30" s="53"/>
      <c r="F30" s="53"/>
      <c r="G30" s="53"/>
      <c r="H30" s="53"/>
      <c r="I30" s="53"/>
      <c r="J30" s="53"/>
      <c r="K30" s="53"/>
      <c r="L30" s="53"/>
      <c r="M30" s="53"/>
      <c r="N30" s="53"/>
      <c r="O30" s="59"/>
    </row>
    <row r="31" spans="1:15" s="1" customFormat="1" ht="15" customHeight="1">
      <c r="B31" s="13"/>
      <c r="C31" s="11" t="s">
        <v>210</v>
      </c>
      <c r="D31" s="53"/>
      <c r="E31" s="53"/>
      <c r="F31" s="53"/>
      <c r="G31" s="53"/>
      <c r="H31" s="53"/>
      <c r="I31" s="53"/>
      <c r="J31" s="53"/>
      <c r="K31" s="53"/>
      <c r="L31" s="53"/>
      <c r="M31" s="53"/>
      <c r="N31" s="53"/>
      <c r="O31" s="59"/>
    </row>
    <row r="32" spans="1:15" s="1" customFormat="1" ht="15" customHeight="1">
      <c r="B32" s="14"/>
      <c r="C32" s="5" t="s">
        <v>209</v>
      </c>
      <c r="D32" s="53"/>
      <c r="E32" s="53"/>
      <c r="F32" s="53"/>
      <c r="G32" s="53"/>
      <c r="H32" s="53"/>
      <c r="I32" s="53"/>
      <c r="J32" s="53"/>
      <c r="K32" s="53"/>
      <c r="L32" s="53"/>
      <c r="M32" s="53"/>
      <c r="N32" s="53"/>
      <c r="O32" s="59"/>
    </row>
    <row r="33" spans="1:15" s="1" customFormat="1" ht="15" customHeight="1">
      <c r="B33" s="12" t="s">
        <v>223</v>
      </c>
      <c r="C33" s="11"/>
      <c r="D33" s="58">
        <f>D34*D35</f>
        <v>0</v>
      </c>
      <c r="E33" s="58">
        <f t="shared" ref="E33" si="7">E34*E35</f>
        <v>0</v>
      </c>
      <c r="F33" s="58">
        <f t="shared" ref="F33" si="8">F34*F35</f>
        <v>0</v>
      </c>
      <c r="G33" s="58">
        <f t="shared" ref="G33" si="9">G34*G35</f>
        <v>0</v>
      </c>
      <c r="H33" s="58">
        <f t="shared" ref="H33" si="10">H34*H35</f>
        <v>0</v>
      </c>
      <c r="I33" s="58">
        <f t="shared" ref="I33" si="11">I34*I35</f>
        <v>0</v>
      </c>
      <c r="J33" s="58">
        <f t="shared" ref="J33" si="12">J34*J35</f>
        <v>0</v>
      </c>
      <c r="K33" s="58">
        <f t="shared" ref="K33" si="13">K34*K35</f>
        <v>0</v>
      </c>
      <c r="L33" s="58">
        <f t="shared" ref="L33" si="14">L34*L35</f>
        <v>0</v>
      </c>
      <c r="M33" s="58">
        <f t="shared" ref="M33" si="15">M34*M35</f>
        <v>0</v>
      </c>
      <c r="N33" s="58">
        <f t="shared" ref="N33" si="16">N34*N35</f>
        <v>0</v>
      </c>
      <c r="O33" s="58">
        <f t="shared" si="6"/>
        <v>0</v>
      </c>
    </row>
    <row r="34" spans="1:15" s="1" customFormat="1" ht="15" customHeight="1">
      <c r="B34" s="13"/>
      <c r="C34" s="11" t="s">
        <v>162</v>
      </c>
      <c r="D34" s="53"/>
      <c r="E34" s="53"/>
      <c r="F34" s="53"/>
      <c r="G34" s="53"/>
      <c r="H34" s="53"/>
      <c r="I34" s="53"/>
      <c r="J34" s="53"/>
      <c r="K34" s="53"/>
      <c r="L34" s="53"/>
      <c r="M34" s="53"/>
      <c r="N34" s="53"/>
      <c r="O34" s="22">
        <f t="shared" si="6"/>
        <v>0</v>
      </c>
    </row>
    <row r="35" spans="1:15" s="1" customFormat="1" ht="15" customHeight="1">
      <c r="B35" s="14"/>
      <c r="C35" s="5" t="s">
        <v>163</v>
      </c>
      <c r="D35" s="53"/>
      <c r="E35" s="53"/>
      <c r="F35" s="53"/>
      <c r="G35" s="53"/>
      <c r="H35" s="53"/>
      <c r="I35" s="53"/>
      <c r="J35" s="53"/>
      <c r="K35" s="53"/>
      <c r="L35" s="53"/>
      <c r="M35" s="53"/>
      <c r="N35" s="53"/>
      <c r="O35" s="22">
        <f t="shared" si="6"/>
        <v>0</v>
      </c>
    </row>
    <row r="36" spans="1:15" s="1" customFormat="1" ht="15" customHeight="1">
      <c r="A36" s="1" t="s">
        <v>42</v>
      </c>
      <c r="B36" s="19" t="s">
        <v>151</v>
      </c>
      <c r="C36" s="5"/>
      <c r="D36" s="22">
        <v>122700</v>
      </c>
      <c r="E36" s="22">
        <v>240000</v>
      </c>
      <c r="F36" s="22">
        <v>238622</v>
      </c>
      <c r="G36" s="22">
        <v>221127</v>
      </c>
      <c r="H36" s="22">
        <v>219817</v>
      </c>
      <c r="I36" s="22">
        <v>196649</v>
      </c>
      <c r="J36" s="22">
        <v>195442</v>
      </c>
      <c r="K36" s="22">
        <v>118178</v>
      </c>
      <c r="L36" s="22">
        <v>117469</v>
      </c>
      <c r="M36" s="22">
        <v>116760</v>
      </c>
      <c r="N36" s="22">
        <v>57058</v>
      </c>
      <c r="O36" s="22">
        <f t="shared" ref="O36" si="17">SUM(D36:N36)</f>
        <v>1843822</v>
      </c>
    </row>
    <row r="39" spans="1:15" ht="15" customHeight="1">
      <c r="B39" s="7" t="s">
        <v>120</v>
      </c>
      <c r="C39" s="7"/>
      <c r="D39" s="1"/>
      <c r="E39" s="1"/>
      <c r="F39" s="1"/>
      <c r="G39" s="1"/>
      <c r="H39" s="1"/>
      <c r="I39" s="1"/>
      <c r="J39" s="1"/>
      <c r="K39" s="1"/>
      <c r="L39" s="1"/>
      <c r="M39" s="1"/>
      <c r="N39" s="1"/>
      <c r="O39" s="2"/>
    </row>
    <row r="40" spans="1:15" ht="15" customHeight="1">
      <c r="B40" s="81" t="s">
        <v>1</v>
      </c>
      <c r="C40" s="82"/>
      <c r="D40" s="87" t="s">
        <v>6</v>
      </c>
      <c r="E40" s="88"/>
      <c r="F40" s="88"/>
      <c r="G40" s="88"/>
      <c r="H40" s="88"/>
      <c r="I40" s="88"/>
      <c r="J40" s="88"/>
      <c r="K40" s="88"/>
      <c r="L40" s="88"/>
      <c r="M40" s="88"/>
      <c r="N40" s="88"/>
      <c r="O40" s="89" t="s">
        <v>2</v>
      </c>
    </row>
    <row r="41" spans="1:15" ht="15" customHeight="1">
      <c r="B41" s="83"/>
      <c r="C41" s="84"/>
      <c r="D41" s="20" t="s">
        <v>129</v>
      </c>
      <c r="E41" s="21" t="s">
        <v>130</v>
      </c>
      <c r="F41" s="21" t="s">
        <v>131</v>
      </c>
      <c r="G41" s="21" t="s">
        <v>132</v>
      </c>
      <c r="H41" s="21" t="s">
        <v>133</v>
      </c>
      <c r="I41" s="21" t="s">
        <v>134</v>
      </c>
      <c r="J41" s="21" t="s">
        <v>135</v>
      </c>
      <c r="K41" s="21" t="s">
        <v>136</v>
      </c>
      <c r="L41" s="21" t="s">
        <v>137</v>
      </c>
      <c r="M41" s="21" t="s">
        <v>138</v>
      </c>
      <c r="N41" s="20" t="s">
        <v>139</v>
      </c>
      <c r="O41" s="89"/>
    </row>
    <row r="42" spans="1:15" ht="15" customHeight="1">
      <c r="B42" s="85"/>
      <c r="C42" s="86"/>
      <c r="D42" s="20" t="s">
        <v>140</v>
      </c>
      <c r="E42" s="21" t="s">
        <v>141</v>
      </c>
      <c r="F42" s="21" t="s">
        <v>142</v>
      </c>
      <c r="G42" s="21" t="s">
        <v>143</v>
      </c>
      <c r="H42" s="21" t="s">
        <v>144</v>
      </c>
      <c r="I42" s="21" t="s">
        <v>145</v>
      </c>
      <c r="J42" s="21" t="s">
        <v>146</v>
      </c>
      <c r="K42" s="21" t="s">
        <v>147</v>
      </c>
      <c r="L42" s="21" t="s">
        <v>148</v>
      </c>
      <c r="M42" s="21" t="s">
        <v>149</v>
      </c>
      <c r="N42" s="20" t="s">
        <v>150</v>
      </c>
      <c r="O42" s="90"/>
    </row>
    <row r="43" spans="1:15" s="1" customFormat="1" ht="15" customHeight="1">
      <c r="B43" s="12" t="s">
        <v>222</v>
      </c>
      <c r="C43" s="11"/>
      <c r="D43" s="58">
        <f>D44*D45</f>
        <v>0</v>
      </c>
      <c r="E43" s="58">
        <f t="shared" ref="E43:N43" si="18">E44*E45</f>
        <v>0</v>
      </c>
      <c r="F43" s="58">
        <f t="shared" si="18"/>
        <v>0</v>
      </c>
      <c r="G43" s="58">
        <f t="shared" si="18"/>
        <v>0</v>
      </c>
      <c r="H43" s="58">
        <f t="shared" si="18"/>
        <v>0</v>
      </c>
      <c r="I43" s="58">
        <f t="shared" si="18"/>
        <v>0</v>
      </c>
      <c r="J43" s="58">
        <f t="shared" si="18"/>
        <v>0</v>
      </c>
      <c r="K43" s="58">
        <f t="shared" si="18"/>
        <v>0</v>
      </c>
      <c r="L43" s="58">
        <f t="shared" si="18"/>
        <v>0</v>
      </c>
      <c r="M43" s="58">
        <f t="shared" si="18"/>
        <v>0</v>
      </c>
      <c r="N43" s="58">
        <f t="shared" si="18"/>
        <v>0</v>
      </c>
      <c r="O43" s="58">
        <f t="shared" ref="O43:O45" si="19">SUM(D43:N43)</f>
        <v>0</v>
      </c>
    </row>
    <row r="44" spans="1:15" s="1" customFormat="1" ht="15" customHeight="1">
      <c r="B44" s="13"/>
      <c r="C44" s="11" t="s">
        <v>169</v>
      </c>
      <c r="D44" s="53"/>
      <c r="E44" s="53"/>
      <c r="F44" s="53"/>
      <c r="G44" s="53"/>
      <c r="H44" s="53"/>
      <c r="I44" s="53"/>
      <c r="J44" s="53"/>
      <c r="K44" s="53"/>
      <c r="L44" s="53"/>
      <c r="M44" s="53"/>
      <c r="N44" s="53"/>
      <c r="O44" s="59"/>
    </row>
    <row r="45" spans="1:15" s="1" customFormat="1" ht="15" customHeight="1">
      <c r="B45" s="14"/>
      <c r="C45" s="5" t="s">
        <v>170</v>
      </c>
      <c r="D45" s="22">
        <v>5</v>
      </c>
      <c r="E45" s="22">
        <v>9</v>
      </c>
      <c r="F45" s="22">
        <v>9</v>
      </c>
      <c r="G45" s="22">
        <v>9</v>
      </c>
      <c r="H45" s="22">
        <v>9</v>
      </c>
      <c r="I45" s="22">
        <v>9</v>
      </c>
      <c r="J45" s="22">
        <v>9</v>
      </c>
      <c r="K45" s="22">
        <v>9</v>
      </c>
      <c r="L45" s="22">
        <v>9</v>
      </c>
      <c r="M45" s="22">
        <v>9</v>
      </c>
      <c r="N45" s="22">
        <v>4</v>
      </c>
      <c r="O45" s="22">
        <f t="shared" si="19"/>
        <v>90</v>
      </c>
    </row>
    <row r="46" spans="1:15" s="1" customFormat="1" ht="15" customHeight="1">
      <c r="B46" s="15"/>
      <c r="C46" s="16"/>
      <c r="D46" s="17"/>
      <c r="E46" s="17"/>
      <c r="F46" s="17"/>
      <c r="G46" s="17"/>
      <c r="H46" s="17"/>
      <c r="I46" s="17"/>
      <c r="J46" s="17"/>
      <c r="K46" s="17"/>
      <c r="L46" s="17"/>
      <c r="M46" s="17"/>
      <c r="N46" s="17"/>
      <c r="O46" s="18"/>
    </row>
    <row r="47" spans="1:15" ht="15" customHeight="1">
      <c r="B47" s="7" t="s">
        <v>122</v>
      </c>
      <c r="C47" s="7"/>
      <c r="D47" s="1"/>
      <c r="E47" s="1"/>
      <c r="F47" s="1"/>
      <c r="G47" s="1"/>
      <c r="H47" s="1"/>
      <c r="I47" s="1"/>
      <c r="J47" s="1"/>
      <c r="K47" s="1"/>
      <c r="L47" s="1"/>
      <c r="M47" s="1"/>
      <c r="N47" s="1"/>
      <c r="O47" s="2"/>
    </row>
    <row r="48" spans="1:15" ht="15" customHeight="1">
      <c r="B48" s="81" t="s">
        <v>1</v>
      </c>
      <c r="C48" s="82"/>
      <c r="D48" s="87" t="s">
        <v>6</v>
      </c>
      <c r="E48" s="88"/>
      <c r="F48" s="88"/>
      <c r="G48" s="88"/>
      <c r="H48" s="88"/>
      <c r="I48" s="88"/>
      <c r="J48" s="88"/>
      <c r="K48" s="88"/>
      <c r="L48" s="88"/>
      <c r="M48" s="88"/>
      <c r="N48" s="88"/>
      <c r="O48" s="89" t="s">
        <v>2</v>
      </c>
    </row>
    <row r="49" spans="2:15" ht="15" customHeight="1">
      <c r="B49" s="83"/>
      <c r="C49" s="84"/>
      <c r="D49" s="20" t="s">
        <v>129</v>
      </c>
      <c r="E49" s="21" t="s">
        <v>130</v>
      </c>
      <c r="F49" s="21" t="s">
        <v>131</v>
      </c>
      <c r="G49" s="21" t="s">
        <v>132</v>
      </c>
      <c r="H49" s="21" t="s">
        <v>133</v>
      </c>
      <c r="I49" s="21" t="s">
        <v>134</v>
      </c>
      <c r="J49" s="21" t="s">
        <v>135</v>
      </c>
      <c r="K49" s="21" t="s">
        <v>136</v>
      </c>
      <c r="L49" s="21" t="s">
        <v>137</v>
      </c>
      <c r="M49" s="21" t="s">
        <v>138</v>
      </c>
      <c r="N49" s="20" t="s">
        <v>139</v>
      </c>
      <c r="O49" s="89"/>
    </row>
    <row r="50" spans="2:15" ht="15" customHeight="1">
      <c r="B50" s="85"/>
      <c r="C50" s="86"/>
      <c r="D50" s="20" t="s">
        <v>140</v>
      </c>
      <c r="E50" s="21" t="s">
        <v>141</v>
      </c>
      <c r="F50" s="21" t="s">
        <v>142</v>
      </c>
      <c r="G50" s="21" t="s">
        <v>143</v>
      </c>
      <c r="H50" s="21" t="s">
        <v>144</v>
      </c>
      <c r="I50" s="21" t="s">
        <v>145</v>
      </c>
      <c r="J50" s="21" t="s">
        <v>146</v>
      </c>
      <c r="K50" s="21" t="s">
        <v>147</v>
      </c>
      <c r="L50" s="21" t="s">
        <v>148</v>
      </c>
      <c r="M50" s="21" t="s">
        <v>149</v>
      </c>
      <c r="N50" s="20" t="s">
        <v>150</v>
      </c>
      <c r="O50" s="90"/>
    </row>
    <row r="51" spans="2:15" s="1" customFormat="1" ht="15" customHeight="1">
      <c r="B51" s="12" t="s">
        <v>221</v>
      </c>
      <c r="C51" s="11"/>
      <c r="D51" s="58">
        <f>D52*D53</f>
        <v>0</v>
      </c>
      <c r="E51" s="58">
        <f t="shared" ref="E51:N51" si="20">E52*E53</f>
        <v>0</v>
      </c>
      <c r="F51" s="58">
        <f t="shared" si="20"/>
        <v>0</v>
      </c>
      <c r="G51" s="58">
        <f t="shared" si="20"/>
        <v>0</v>
      </c>
      <c r="H51" s="58">
        <f t="shared" si="20"/>
        <v>0</v>
      </c>
      <c r="I51" s="58">
        <f t="shared" si="20"/>
        <v>0</v>
      </c>
      <c r="J51" s="58">
        <f t="shared" si="20"/>
        <v>0</v>
      </c>
      <c r="K51" s="58">
        <f t="shared" si="20"/>
        <v>0</v>
      </c>
      <c r="L51" s="58">
        <f t="shared" si="20"/>
        <v>0</v>
      </c>
      <c r="M51" s="58">
        <f t="shared" si="20"/>
        <v>0</v>
      </c>
      <c r="N51" s="58">
        <f t="shared" si="20"/>
        <v>0</v>
      </c>
      <c r="O51" s="58">
        <f t="shared" ref="O51:O53" si="21">SUM(D51:N51)</f>
        <v>0</v>
      </c>
    </row>
    <row r="52" spans="2:15" s="1" customFormat="1" ht="15" customHeight="1">
      <c r="B52" s="13"/>
      <c r="C52" s="11" t="s">
        <v>169</v>
      </c>
      <c r="D52" s="53"/>
      <c r="E52" s="53"/>
      <c r="F52" s="53"/>
      <c r="G52" s="53"/>
      <c r="H52" s="53"/>
      <c r="I52" s="53"/>
      <c r="J52" s="53"/>
      <c r="K52" s="53"/>
      <c r="L52" s="53"/>
      <c r="M52" s="53"/>
      <c r="N52" s="53"/>
      <c r="O52" s="59"/>
    </row>
    <row r="53" spans="2:15" s="1" customFormat="1" ht="15" customHeight="1">
      <c r="B53" s="14"/>
      <c r="C53" s="5" t="s">
        <v>170</v>
      </c>
      <c r="D53" s="22">
        <v>1</v>
      </c>
      <c r="E53" s="22">
        <v>1</v>
      </c>
      <c r="F53" s="22">
        <v>1</v>
      </c>
      <c r="G53" s="22">
        <v>1</v>
      </c>
      <c r="H53" s="22">
        <v>1</v>
      </c>
      <c r="I53" s="22">
        <v>1</v>
      </c>
      <c r="J53" s="22">
        <v>1</v>
      </c>
      <c r="K53" s="22">
        <v>1</v>
      </c>
      <c r="L53" s="22">
        <v>1</v>
      </c>
      <c r="M53" s="22">
        <v>1</v>
      </c>
      <c r="N53" s="22">
        <v>0</v>
      </c>
      <c r="O53" s="22">
        <f t="shared" si="21"/>
        <v>10</v>
      </c>
    </row>
  </sheetData>
  <sheetProtection algorithmName="SHA-512" hashValue="9pM5w1fB32V7CJSYoIp/lgWEOo/U5UcrWLlzaNZ6TOg9pNuQvgp3oETlXbKpDbVQvk81vxHVcRjx5+89K6TyLA==" saltValue="f1eIUcpM55HhgHrcA4criA==" spinCount="100000" sheet="1" objects="1" scenarios="1"/>
  <mergeCells count="12">
    <mergeCell ref="B40:C42"/>
    <mergeCell ref="D40:N40"/>
    <mergeCell ref="O40:O42"/>
    <mergeCell ref="B48:C50"/>
    <mergeCell ref="D48:N48"/>
    <mergeCell ref="O48:O50"/>
    <mergeCell ref="B7:C9"/>
    <mergeCell ref="B24:C26"/>
    <mergeCell ref="D24:N24"/>
    <mergeCell ref="O24:O26"/>
    <mergeCell ref="D7:N7"/>
    <mergeCell ref="O7:O9"/>
  </mergeCells>
  <phoneticPr fontId="1"/>
  <pageMargins left="0.70866141732283472" right="0.70866141732283472" top="0.74803149606299213" bottom="0.74803149606299213" header="0.31496062992125984" footer="0.31496062992125984"/>
  <pageSetup paperSize="8" scale="81" orientation="landscape" r:id="rId1"/>
  <headerFoot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343F9-7D79-4AFF-8951-80DD035402D3}">
  <sheetPr>
    <tabColor theme="5"/>
  </sheetPr>
  <dimension ref="B1:BC100"/>
  <sheetViews>
    <sheetView showGridLines="0" zoomScaleNormal="100" zoomScaleSheetLayoutView="85" workbookViewId="0"/>
  </sheetViews>
  <sheetFormatPr defaultRowHeight="15" customHeight="1"/>
  <cols>
    <col min="1" max="1" width="3.375" style="3" customWidth="1"/>
    <col min="2" max="2" width="19.625" style="3" customWidth="1"/>
    <col min="3" max="3" width="21.5" style="3" bestFit="1" customWidth="1"/>
    <col min="4" max="15" width="15.625" style="3" customWidth="1"/>
    <col min="16" max="250" width="9" style="3"/>
    <col min="251" max="254" width="4.25" style="3" customWidth="1"/>
    <col min="255" max="255" width="29.5" style="3" customWidth="1"/>
    <col min="256" max="506" width="9" style="3"/>
    <col min="507" max="510" width="4.25" style="3" customWidth="1"/>
    <col min="511" max="511" width="29.5" style="3" customWidth="1"/>
    <col min="512" max="762" width="9" style="3"/>
    <col min="763" max="766" width="4.25" style="3" customWidth="1"/>
    <col min="767" max="767" width="29.5" style="3" customWidth="1"/>
    <col min="768" max="1018" width="9" style="3"/>
    <col min="1019" max="1022" width="4.25" style="3" customWidth="1"/>
    <col min="1023" max="1023" width="29.5" style="3" customWidth="1"/>
    <col min="1024" max="1274" width="9" style="3"/>
    <col min="1275" max="1278" width="4.25" style="3" customWidth="1"/>
    <col min="1279" max="1279" width="29.5" style="3" customWidth="1"/>
    <col min="1280" max="1530" width="9" style="3"/>
    <col min="1531" max="1534" width="4.25" style="3" customWidth="1"/>
    <col min="1535" max="1535" width="29.5" style="3" customWidth="1"/>
    <col min="1536" max="1786" width="9" style="3"/>
    <col min="1787" max="1790" width="4.25" style="3" customWidth="1"/>
    <col min="1791" max="1791" width="29.5" style="3" customWidth="1"/>
    <col min="1792" max="2042" width="9" style="3"/>
    <col min="2043" max="2046" width="4.25" style="3" customWidth="1"/>
    <col min="2047" max="2047" width="29.5" style="3" customWidth="1"/>
    <col min="2048" max="2298" width="9" style="3"/>
    <col min="2299" max="2302" width="4.25" style="3" customWidth="1"/>
    <col min="2303" max="2303" width="29.5" style="3" customWidth="1"/>
    <col min="2304" max="2554" width="9" style="3"/>
    <col min="2555" max="2558" width="4.25" style="3" customWidth="1"/>
    <col min="2559" max="2559" width="29.5" style="3" customWidth="1"/>
    <col min="2560" max="2810" width="9" style="3"/>
    <col min="2811" max="2814" width="4.25" style="3" customWidth="1"/>
    <col min="2815" max="2815" width="29.5" style="3" customWidth="1"/>
    <col min="2816" max="3066" width="9" style="3"/>
    <col min="3067" max="3070" width="4.25" style="3" customWidth="1"/>
    <col min="3071" max="3071" width="29.5" style="3" customWidth="1"/>
    <col min="3072" max="3322" width="9" style="3"/>
    <col min="3323" max="3326" width="4.25" style="3" customWidth="1"/>
    <col min="3327" max="3327" width="29.5" style="3" customWidth="1"/>
    <col min="3328" max="3578" width="9" style="3"/>
    <col min="3579" max="3582" width="4.25" style="3" customWidth="1"/>
    <col min="3583" max="3583" width="29.5" style="3" customWidth="1"/>
    <col min="3584" max="3834" width="9" style="3"/>
    <col min="3835" max="3838" width="4.25" style="3" customWidth="1"/>
    <col min="3839" max="3839" width="29.5" style="3" customWidth="1"/>
    <col min="3840" max="4090" width="9" style="3"/>
    <col min="4091" max="4094" width="4.25" style="3" customWidth="1"/>
    <col min="4095" max="4095" width="29.5" style="3" customWidth="1"/>
    <col min="4096" max="4346" width="9" style="3"/>
    <col min="4347" max="4350" width="4.25" style="3" customWidth="1"/>
    <col min="4351" max="4351" width="29.5" style="3" customWidth="1"/>
    <col min="4352" max="4602" width="9" style="3"/>
    <col min="4603" max="4606" width="4.25" style="3" customWidth="1"/>
    <col min="4607" max="4607" width="29.5" style="3" customWidth="1"/>
    <col min="4608" max="4858" width="9" style="3"/>
    <col min="4859" max="4862" width="4.25" style="3" customWidth="1"/>
    <col min="4863" max="4863" width="29.5" style="3" customWidth="1"/>
    <col min="4864" max="5114" width="9" style="3"/>
    <col min="5115" max="5118" width="4.25" style="3" customWidth="1"/>
    <col min="5119" max="5119" width="29.5" style="3" customWidth="1"/>
    <col min="5120" max="5370" width="9" style="3"/>
    <col min="5371" max="5374" width="4.25" style="3" customWidth="1"/>
    <col min="5375" max="5375" width="29.5" style="3" customWidth="1"/>
    <col min="5376" max="5626" width="9" style="3"/>
    <col min="5627" max="5630" width="4.25" style="3" customWidth="1"/>
    <col min="5631" max="5631" width="29.5" style="3" customWidth="1"/>
    <col min="5632" max="5882" width="9" style="3"/>
    <col min="5883" max="5886" width="4.25" style="3" customWidth="1"/>
    <col min="5887" max="5887" width="29.5" style="3" customWidth="1"/>
    <col min="5888" max="6138" width="9" style="3"/>
    <col min="6139" max="6142" width="4.25" style="3" customWidth="1"/>
    <col min="6143" max="6143" width="29.5" style="3" customWidth="1"/>
    <col min="6144" max="6394" width="9" style="3"/>
    <col min="6395" max="6398" width="4.25" style="3" customWidth="1"/>
    <col min="6399" max="6399" width="29.5" style="3" customWidth="1"/>
    <col min="6400" max="6650" width="9" style="3"/>
    <col min="6651" max="6654" width="4.25" style="3" customWidth="1"/>
    <col min="6655" max="6655" width="29.5" style="3" customWidth="1"/>
    <col min="6656" max="6906" width="9" style="3"/>
    <col min="6907" max="6910" width="4.25" style="3" customWidth="1"/>
    <col min="6911" max="6911" width="29.5" style="3" customWidth="1"/>
    <col min="6912" max="7162" width="9" style="3"/>
    <col min="7163" max="7166" width="4.25" style="3" customWidth="1"/>
    <col min="7167" max="7167" width="29.5" style="3" customWidth="1"/>
    <col min="7168" max="7418" width="9" style="3"/>
    <col min="7419" max="7422" width="4.25" style="3" customWidth="1"/>
    <col min="7423" max="7423" width="29.5" style="3" customWidth="1"/>
    <col min="7424" max="7674" width="9" style="3"/>
    <col min="7675" max="7678" width="4.25" style="3" customWidth="1"/>
    <col min="7679" max="7679" width="29.5" style="3" customWidth="1"/>
    <col min="7680" max="7930" width="9" style="3"/>
    <col min="7931" max="7934" width="4.25" style="3" customWidth="1"/>
    <col min="7935" max="7935" width="29.5" style="3" customWidth="1"/>
    <col min="7936" max="8186" width="9" style="3"/>
    <col min="8187" max="8190" width="4.25" style="3" customWidth="1"/>
    <col min="8191" max="8191" width="29.5" style="3" customWidth="1"/>
    <col min="8192" max="8442" width="9" style="3"/>
    <col min="8443" max="8446" width="4.25" style="3" customWidth="1"/>
    <col min="8447" max="8447" width="29.5" style="3" customWidth="1"/>
    <col min="8448" max="8698" width="9" style="3"/>
    <col min="8699" max="8702" width="4.25" style="3" customWidth="1"/>
    <col min="8703" max="8703" width="29.5" style="3" customWidth="1"/>
    <col min="8704" max="8954" width="9" style="3"/>
    <col min="8955" max="8958" width="4.25" style="3" customWidth="1"/>
    <col min="8959" max="8959" width="29.5" style="3" customWidth="1"/>
    <col min="8960" max="9210" width="9" style="3"/>
    <col min="9211" max="9214" width="4.25" style="3" customWidth="1"/>
    <col min="9215" max="9215" width="29.5" style="3" customWidth="1"/>
    <col min="9216" max="9466" width="9" style="3"/>
    <col min="9467" max="9470" width="4.25" style="3" customWidth="1"/>
    <col min="9471" max="9471" width="29.5" style="3" customWidth="1"/>
    <col min="9472" max="9722" width="9" style="3"/>
    <col min="9723" max="9726" width="4.25" style="3" customWidth="1"/>
    <col min="9727" max="9727" width="29.5" style="3" customWidth="1"/>
    <col min="9728" max="9978" width="9" style="3"/>
    <col min="9979" max="9982" width="4.25" style="3" customWidth="1"/>
    <col min="9983" max="9983" width="29.5" style="3" customWidth="1"/>
    <col min="9984" max="10234" width="9" style="3"/>
    <col min="10235" max="10238" width="4.25" style="3" customWidth="1"/>
    <col min="10239" max="10239" width="29.5" style="3" customWidth="1"/>
    <col min="10240" max="10490" width="9" style="3"/>
    <col min="10491" max="10494" width="4.25" style="3" customWidth="1"/>
    <col min="10495" max="10495" width="29.5" style="3" customWidth="1"/>
    <col min="10496" max="10746" width="9" style="3"/>
    <col min="10747" max="10750" width="4.25" style="3" customWidth="1"/>
    <col min="10751" max="10751" width="29.5" style="3" customWidth="1"/>
    <col min="10752" max="11002" width="9" style="3"/>
    <col min="11003" max="11006" width="4.25" style="3" customWidth="1"/>
    <col min="11007" max="11007" width="29.5" style="3" customWidth="1"/>
    <col min="11008" max="11258" width="9" style="3"/>
    <col min="11259" max="11262" width="4.25" style="3" customWidth="1"/>
    <col min="11263" max="11263" width="29.5" style="3" customWidth="1"/>
    <col min="11264" max="11514" width="9" style="3"/>
    <col min="11515" max="11518" width="4.25" style="3" customWidth="1"/>
    <col min="11519" max="11519" width="29.5" style="3" customWidth="1"/>
    <col min="11520" max="11770" width="9" style="3"/>
    <col min="11771" max="11774" width="4.25" style="3" customWidth="1"/>
    <col min="11775" max="11775" width="29.5" style="3" customWidth="1"/>
    <col min="11776" max="12026" width="9" style="3"/>
    <col min="12027" max="12030" width="4.25" style="3" customWidth="1"/>
    <col min="12031" max="12031" width="29.5" style="3" customWidth="1"/>
    <col min="12032" max="12282" width="9" style="3"/>
    <col min="12283" max="12286" width="4.25" style="3" customWidth="1"/>
    <col min="12287" max="12287" width="29.5" style="3" customWidth="1"/>
    <col min="12288" max="12538" width="9" style="3"/>
    <col min="12539" max="12542" width="4.25" style="3" customWidth="1"/>
    <col min="12543" max="12543" width="29.5" style="3" customWidth="1"/>
    <col min="12544" max="12794" width="9" style="3"/>
    <col min="12795" max="12798" width="4.25" style="3" customWidth="1"/>
    <col min="12799" max="12799" width="29.5" style="3" customWidth="1"/>
    <col min="12800" max="13050" width="9" style="3"/>
    <col min="13051" max="13054" width="4.25" style="3" customWidth="1"/>
    <col min="13055" max="13055" width="29.5" style="3" customWidth="1"/>
    <col min="13056" max="13306" width="9" style="3"/>
    <col min="13307" max="13310" width="4.25" style="3" customWidth="1"/>
    <col min="13311" max="13311" width="29.5" style="3" customWidth="1"/>
    <col min="13312" max="13562" width="9" style="3"/>
    <col min="13563" max="13566" width="4.25" style="3" customWidth="1"/>
    <col min="13567" max="13567" width="29.5" style="3" customWidth="1"/>
    <col min="13568" max="13818" width="9" style="3"/>
    <col min="13819" max="13822" width="4.25" style="3" customWidth="1"/>
    <col min="13823" max="13823" width="29.5" style="3" customWidth="1"/>
    <col min="13824" max="14074" width="9" style="3"/>
    <col min="14075" max="14078" width="4.25" style="3" customWidth="1"/>
    <col min="14079" max="14079" width="29.5" style="3" customWidth="1"/>
    <col min="14080" max="14330" width="9" style="3"/>
    <col min="14331" max="14334" width="4.25" style="3" customWidth="1"/>
    <col min="14335" max="14335" width="29.5" style="3" customWidth="1"/>
    <col min="14336" max="14586" width="9" style="3"/>
    <col min="14587" max="14590" width="4.25" style="3" customWidth="1"/>
    <col min="14591" max="14591" width="29.5" style="3" customWidth="1"/>
    <col min="14592" max="14842" width="9" style="3"/>
    <col min="14843" max="14846" width="4.25" style="3" customWidth="1"/>
    <col min="14847" max="14847" width="29.5" style="3" customWidth="1"/>
    <col min="14848" max="15098" width="9" style="3"/>
    <col min="15099" max="15102" width="4.25" style="3" customWidth="1"/>
    <col min="15103" max="15103" width="29.5" style="3" customWidth="1"/>
    <col min="15104" max="15354" width="9" style="3"/>
    <col min="15355" max="15358" width="4.25" style="3" customWidth="1"/>
    <col min="15359" max="15359" width="29.5" style="3" customWidth="1"/>
    <col min="15360" max="15610" width="9" style="3"/>
    <col min="15611" max="15614" width="4.25" style="3" customWidth="1"/>
    <col min="15615" max="15615" width="29.5" style="3" customWidth="1"/>
    <col min="15616" max="15866" width="9" style="3"/>
    <col min="15867" max="15870" width="4.25" style="3" customWidth="1"/>
    <col min="15871" max="15871" width="29.5" style="3" customWidth="1"/>
    <col min="15872" max="16122" width="9" style="3"/>
    <col min="16123" max="16126" width="4.25" style="3" customWidth="1"/>
    <col min="16127" max="16127" width="29.5" style="3" customWidth="1"/>
    <col min="16128" max="16384" width="9" style="3"/>
  </cols>
  <sheetData>
    <row r="1" spans="2:55" s="9" customFormat="1" ht="15" customHeight="1">
      <c r="O1" s="6"/>
      <c r="AI1" s="6"/>
      <c r="BC1" s="6"/>
    </row>
    <row r="2" spans="2:55" s="9" customFormat="1" ht="15" customHeight="1">
      <c r="B2" s="7" t="s">
        <v>155</v>
      </c>
      <c r="O2" s="6"/>
      <c r="AI2" s="6"/>
      <c r="BC2" s="6"/>
    </row>
    <row r="3" spans="2:55" s="9" customFormat="1" ht="15" customHeight="1">
      <c r="B3" s="7"/>
      <c r="O3" s="6"/>
      <c r="AI3" s="6"/>
      <c r="BC3" s="6"/>
    </row>
    <row r="4" spans="2:55" s="9" customFormat="1" ht="15" customHeight="1">
      <c r="B4" s="4" t="s">
        <v>158</v>
      </c>
      <c r="O4" s="6"/>
      <c r="AI4" s="6"/>
      <c r="BC4" s="6"/>
    </row>
    <row r="5" spans="2:55" s="9" customFormat="1" ht="15" customHeight="1">
      <c r="B5" s="4" t="s">
        <v>172</v>
      </c>
      <c r="O5" s="6"/>
      <c r="AI5" s="6"/>
      <c r="BC5" s="6"/>
    </row>
    <row r="6" spans="2:55" s="9" customFormat="1" ht="15" customHeight="1">
      <c r="C6" s="7"/>
      <c r="O6" s="10" t="s">
        <v>110</v>
      </c>
    </row>
    <row r="7" spans="2:55" s="9" customFormat="1" ht="15" customHeight="1">
      <c r="B7" s="92" t="s">
        <v>1</v>
      </c>
      <c r="C7" s="92" t="s">
        <v>1</v>
      </c>
      <c r="D7" s="87" t="s">
        <v>108</v>
      </c>
      <c r="E7" s="88"/>
      <c r="F7" s="88"/>
      <c r="G7" s="88"/>
      <c r="H7" s="88"/>
      <c r="I7" s="88"/>
      <c r="J7" s="88"/>
      <c r="K7" s="88"/>
      <c r="L7" s="88"/>
      <c r="M7" s="88"/>
      <c r="N7" s="88"/>
      <c r="O7" s="89" t="s">
        <v>2</v>
      </c>
    </row>
    <row r="8" spans="2:55" s="9" customFormat="1" ht="15" customHeight="1">
      <c r="B8" s="93"/>
      <c r="C8" s="93"/>
      <c r="D8" s="20" t="s">
        <v>129</v>
      </c>
      <c r="E8" s="21" t="s">
        <v>130</v>
      </c>
      <c r="F8" s="21" t="s">
        <v>131</v>
      </c>
      <c r="G8" s="21" t="s">
        <v>132</v>
      </c>
      <c r="H8" s="21" t="s">
        <v>133</v>
      </c>
      <c r="I8" s="21" t="s">
        <v>134</v>
      </c>
      <c r="J8" s="21" t="s">
        <v>135</v>
      </c>
      <c r="K8" s="21" t="s">
        <v>136</v>
      </c>
      <c r="L8" s="21" t="s">
        <v>137</v>
      </c>
      <c r="M8" s="21" t="s">
        <v>138</v>
      </c>
      <c r="N8" s="20" t="s">
        <v>139</v>
      </c>
      <c r="O8" s="89"/>
    </row>
    <row r="9" spans="2:55" s="9" customFormat="1" ht="15" customHeight="1">
      <c r="B9" s="94"/>
      <c r="C9" s="94"/>
      <c r="D9" s="20" t="s">
        <v>140</v>
      </c>
      <c r="E9" s="21" t="s">
        <v>141</v>
      </c>
      <c r="F9" s="21" t="s">
        <v>142</v>
      </c>
      <c r="G9" s="21" t="s">
        <v>143</v>
      </c>
      <c r="H9" s="21" t="s">
        <v>144</v>
      </c>
      <c r="I9" s="21" t="s">
        <v>145</v>
      </c>
      <c r="J9" s="21" t="s">
        <v>146</v>
      </c>
      <c r="K9" s="21" t="s">
        <v>147</v>
      </c>
      <c r="L9" s="21" t="s">
        <v>148</v>
      </c>
      <c r="M9" s="21" t="s">
        <v>149</v>
      </c>
      <c r="N9" s="20" t="s">
        <v>150</v>
      </c>
      <c r="O9" s="90"/>
    </row>
    <row r="10" spans="2:55" s="9" customFormat="1" ht="15" customHeight="1">
      <c r="B10" s="95" t="s">
        <v>111</v>
      </c>
      <c r="C10" s="5" t="s">
        <v>3</v>
      </c>
      <c r="D10" s="60"/>
      <c r="E10" s="60"/>
      <c r="F10" s="60"/>
      <c r="G10" s="60"/>
      <c r="H10" s="60"/>
      <c r="I10" s="60"/>
      <c r="J10" s="60"/>
      <c r="K10" s="60"/>
      <c r="L10" s="60"/>
      <c r="M10" s="60"/>
      <c r="N10" s="60"/>
      <c r="O10" s="22">
        <f>SUM(D10:N10)</f>
        <v>0</v>
      </c>
    </row>
    <row r="11" spans="2:55" s="9" customFormat="1" ht="15" customHeight="1">
      <c r="B11" s="95"/>
      <c r="C11" s="5" t="s">
        <v>4</v>
      </c>
      <c r="D11" s="60"/>
      <c r="E11" s="60"/>
      <c r="F11" s="60"/>
      <c r="G11" s="60"/>
      <c r="H11" s="60"/>
      <c r="I11" s="60"/>
      <c r="J11" s="60"/>
      <c r="K11" s="60"/>
      <c r="L11" s="60"/>
      <c r="M11" s="60"/>
      <c r="N11" s="60"/>
      <c r="O11" s="22">
        <f t="shared" ref="O11:O14" si="0">SUM(D11:N11)</f>
        <v>0</v>
      </c>
    </row>
    <row r="12" spans="2:55" s="9" customFormat="1" ht="15" customHeight="1">
      <c r="B12" s="95"/>
      <c r="C12" s="5" t="s">
        <v>5</v>
      </c>
      <c r="D12" s="60"/>
      <c r="E12" s="60"/>
      <c r="F12" s="60"/>
      <c r="G12" s="60"/>
      <c r="H12" s="60"/>
      <c r="I12" s="60"/>
      <c r="J12" s="60"/>
      <c r="K12" s="60"/>
      <c r="L12" s="60"/>
      <c r="M12" s="60"/>
      <c r="N12" s="60"/>
      <c r="O12" s="22">
        <f t="shared" si="0"/>
        <v>0</v>
      </c>
    </row>
    <row r="13" spans="2:55" s="9" customFormat="1" ht="15" customHeight="1">
      <c r="B13" s="95"/>
      <c r="C13" s="5" t="s">
        <v>107</v>
      </c>
      <c r="D13" s="60"/>
      <c r="E13" s="60"/>
      <c r="F13" s="60"/>
      <c r="G13" s="60"/>
      <c r="H13" s="60"/>
      <c r="I13" s="60"/>
      <c r="J13" s="60"/>
      <c r="K13" s="60"/>
      <c r="L13" s="60"/>
      <c r="M13" s="60"/>
      <c r="N13" s="60"/>
      <c r="O13" s="22">
        <f t="shared" si="0"/>
        <v>0</v>
      </c>
    </row>
    <row r="14" spans="2:55" s="9" customFormat="1" ht="15" customHeight="1">
      <c r="B14" s="95"/>
      <c r="C14" s="8" t="s">
        <v>109</v>
      </c>
      <c r="D14" s="22">
        <f>SUM(D10:D13)</f>
        <v>0</v>
      </c>
      <c r="E14" s="22">
        <f t="shared" ref="E14:N14" si="1">SUM(E10:E13)</f>
        <v>0</v>
      </c>
      <c r="F14" s="22">
        <f t="shared" si="1"/>
        <v>0</v>
      </c>
      <c r="G14" s="22">
        <f t="shared" si="1"/>
        <v>0</v>
      </c>
      <c r="H14" s="22">
        <f t="shared" si="1"/>
        <v>0</v>
      </c>
      <c r="I14" s="22">
        <f t="shared" si="1"/>
        <v>0</v>
      </c>
      <c r="J14" s="22">
        <f t="shared" si="1"/>
        <v>0</v>
      </c>
      <c r="K14" s="22">
        <f t="shared" si="1"/>
        <v>0</v>
      </c>
      <c r="L14" s="22">
        <f t="shared" si="1"/>
        <v>0</v>
      </c>
      <c r="M14" s="22">
        <f t="shared" si="1"/>
        <v>0</v>
      </c>
      <c r="N14" s="22">
        <f t="shared" si="1"/>
        <v>0</v>
      </c>
      <c r="O14" s="22">
        <f t="shared" si="0"/>
        <v>0</v>
      </c>
    </row>
    <row r="15" spans="2:55" s="9" customFormat="1" ht="15" customHeight="1">
      <c r="B15" s="95" t="s">
        <v>112</v>
      </c>
      <c r="C15" s="5" t="s">
        <v>3</v>
      </c>
      <c r="D15" s="60"/>
      <c r="E15" s="60"/>
      <c r="F15" s="60"/>
      <c r="G15" s="60"/>
      <c r="H15" s="60"/>
      <c r="I15" s="60"/>
      <c r="J15" s="60"/>
      <c r="K15" s="60"/>
      <c r="L15" s="60"/>
      <c r="M15" s="60"/>
      <c r="N15" s="60"/>
      <c r="O15" s="22">
        <f>SUM(D15:N15)</f>
        <v>0</v>
      </c>
    </row>
    <row r="16" spans="2:55" s="9" customFormat="1" ht="15" customHeight="1">
      <c r="B16" s="95"/>
      <c r="C16" s="5" t="s">
        <v>4</v>
      </c>
      <c r="D16" s="60"/>
      <c r="E16" s="60"/>
      <c r="F16" s="60"/>
      <c r="G16" s="60"/>
      <c r="H16" s="60"/>
      <c r="I16" s="60"/>
      <c r="J16" s="60"/>
      <c r="K16" s="60"/>
      <c r="L16" s="60"/>
      <c r="M16" s="60"/>
      <c r="N16" s="60"/>
      <c r="O16" s="22">
        <f t="shared" ref="O16:O19" si="2">SUM(D16:N16)</f>
        <v>0</v>
      </c>
    </row>
    <row r="17" spans="2:15" s="9" customFormat="1" ht="15" customHeight="1">
      <c r="B17" s="95"/>
      <c r="C17" s="5" t="s">
        <v>5</v>
      </c>
      <c r="D17" s="60"/>
      <c r="E17" s="60"/>
      <c r="F17" s="60"/>
      <c r="G17" s="60"/>
      <c r="H17" s="60"/>
      <c r="I17" s="60"/>
      <c r="J17" s="60"/>
      <c r="K17" s="60"/>
      <c r="L17" s="60"/>
      <c r="M17" s="60"/>
      <c r="N17" s="60"/>
      <c r="O17" s="22">
        <f t="shared" si="2"/>
        <v>0</v>
      </c>
    </row>
    <row r="18" spans="2:15" s="9" customFormat="1" ht="15" customHeight="1">
      <c r="B18" s="95"/>
      <c r="C18" s="5" t="s">
        <v>107</v>
      </c>
      <c r="D18" s="60"/>
      <c r="E18" s="60"/>
      <c r="F18" s="60"/>
      <c r="G18" s="60"/>
      <c r="H18" s="60"/>
      <c r="I18" s="60"/>
      <c r="J18" s="60"/>
      <c r="K18" s="60"/>
      <c r="L18" s="60"/>
      <c r="M18" s="60"/>
      <c r="N18" s="60"/>
      <c r="O18" s="22">
        <f t="shared" si="2"/>
        <v>0</v>
      </c>
    </row>
    <row r="19" spans="2:15" s="9" customFormat="1" ht="15" customHeight="1">
      <c r="B19" s="95"/>
      <c r="C19" s="8" t="s">
        <v>109</v>
      </c>
      <c r="D19" s="22">
        <f t="shared" ref="D19:N19" si="3">SUM(D15:D18)</f>
        <v>0</v>
      </c>
      <c r="E19" s="22">
        <f t="shared" si="3"/>
        <v>0</v>
      </c>
      <c r="F19" s="22">
        <f t="shared" si="3"/>
        <v>0</v>
      </c>
      <c r="G19" s="22">
        <f t="shared" si="3"/>
        <v>0</v>
      </c>
      <c r="H19" s="22">
        <f t="shared" si="3"/>
        <v>0</v>
      </c>
      <c r="I19" s="22">
        <f t="shared" si="3"/>
        <v>0</v>
      </c>
      <c r="J19" s="22">
        <f t="shared" si="3"/>
        <v>0</v>
      </c>
      <c r="K19" s="22">
        <f t="shared" si="3"/>
        <v>0</v>
      </c>
      <c r="L19" s="22">
        <f t="shared" si="3"/>
        <v>0</v>
      </c>
      <c r="M19" s="22">
        <f t="shared" si="3"/>
        <v>0</v>
      </c>
      <c r="N19" s="22">
        <f t="shared" si="3"/>
        <v>0</v>
      </c>
      <c r="O19" s="22">
        <f t="shared" si="2"/>
        <v>0</v>
      </c>
    </row>
    <row r="20" spans="2:15" s="9" customFormat="1" ht="15" customHeight="1">
      <c r="B20" s="95" t="s">
        <v>113</v>
      </c>
      <c r="C20" s="5" t="s">
        <v>3</v>
      </c>
      <c r="D20" s="60"/>
      <c r="E20" s="60"/>
      <c r="F20" s="60"/>
      <c r="G20" s="60"/>
      <c r="H20" s="60"/>
      <c r="I20" s="60"/>
      <c r="J20" s="60"/>
      <c r="K20" s="60"/>
      <c r="L20" s="60"/>
      <c r="M20" s="60"/>
      <c r="N20" s="60"/>
      <c r="O20" s="22">
        <f>SUM(D20:N20)</f>
        <v>0</v>
      </c>
    </row>
    <row r="21" spans="2:15" s="9" customFormat="1" ht="15" customHeight="1">
      <c r="B21" s="95"/>
      <c r="C21" s="5" t="s">
        <v>4</v>
      </c>
      <c r="D21" s="60"/>
      <c r="E21" s="60"/>
      <c r="F21" s="60"/>
      <c r="G21" s="60"/>
      <c r="H21" s="60"/>
      <c r="I21" s="60"/>
      <c r="J21" s="60"/>
      <c r="K21" s="60"/>
      <c r="L21" s="60"/>
      <c r="M21" s="60"/>
      <c r="N21" s="60"/>
      <c r="O21" s="22">
        <f t="shared" ref="O21:O24" si="4">SUM(D21:N21)</f>
        <v>0</v>
      </c>
    </row>
    <row r="22" spans="2:15" s="9" customFormat="1" ht="15" customHeight="1">
      <c r="B22" s="95"/>
      <c r="C22" s="5" t="s">
        <v>5</v>
      </c>
      <c r="D22" s="60"/>
      <c r="E22" s="60"/>
      <c r="F22" s="60"/>
      <c r="G22" s="60"/>
      <c r="H22" s="60"/>
      <c r="I22" s="60"/>
      <c r="J22" s="60"/>
      <c r="K22" s="60"/>
      <c r="L22" s="60"/>
      <c r="M22" s="60"/>
      <c r="N22" s="60"/>
      <c r="O22" s="22">
        <f t="shared" si="4"/>
        <v>0</v>
      </c>
    </row>
    <row r="23" spans="2:15" s="9" customFormat="1" ht="15" customHeight="1">
      <c r="B23" s="95"/>
      <c r="C23" s="5" t="s">
        <v>107</v>
      </c>
      <c r="D23" s="60"/>
      <c r="E23" s="60"/>
      <c r="F23" s="60"/>
      <c r="G23" s="60"/>
      <c r="H23" s="60"/>
      <c r="I23" s="60"/>
      <c r="J23" s="60"/>
      <c r="K23" s="60"/>
      <c r="L23" s="60"/>
      <c r="M23" s="60"/>
      <c r="N23" s="60"/>
      <c r="O23" s="22">
        <f t="shared" si="4"/>
        <v>0</v>
      </c>
    </row>
    <row r="24" spans="2:15" s="9" customFormat="1" ht="15" customHeight="1">
      <c r="B24" s="95"/>
      <c r="C24" s="8" t="s">
        <v>109</v>
      </c>
      <c r="D24" s="22">
        <f t="shared" ref="D24:N24" si="5">SUM(D20:D23)</f>
        <v>0</v>
      </c>
      <c r="E24" s="22">
        <f t="shared" si="5"/>
        <v>0</v>
      </c>
      <c r="F24" s="22">
        <f t="shared" si="5"/>
        <v>0</v>
      </c>
      <c r="G24" s="22">
        <f t="shared" si="5"/>
        <v>0</v>
      </c>
      <c r="H24" s="22">
        <f t="shared" si="5"/>
        <v>0</v>
      </c>
      <c r="I24" s="22">
        <f t="shared" si="5"/>
        <v>0</v>
      </c>
      <c r="J24" s="22">
        <f t="shared" si="5"/>
        <v>0</v>
      </c>
      <c r="K24" s="22">
        <f t="shared" si="5"/>
        <v>0</v>
      </c>
      <c r="L24" s="22">
        <f t="shared" si="5"/>
        <v>0</v>
      </c>
      <c r="M24" s="22">
        <f t="shared" si="5"/>
        <v>0</v>
      </c>
      <c r="N24" s="22">
        <f t="shared" si="5"/>
        <v>0</v>
      </c>
      <c r="O24" s="22">
        <f t="shared" si="4"/>
        <v>0</v>
      </c>
    </row>
    <row r="25" spans="2:15" s="9" customFormat="1" ht="15" customHeight="1">
      <c r="B25" s="95" t="s">
        <v>114</v>
      </c>
      <c r="C25" s="5" t="s">
        <v>3</v>
      </c>
      <c r="D25" s="60"/>
      <c r="E25" s="60"/>
      <c r="F25" s="60"/>
      <c r="G25" s="60"/>
      <c r="H25" s="60"/>
      <c r="I25" s="60"/>
      <c r="J25" s="60"/>
      <c r="K25" s="60"/>
      <c r="L25" s="60"/>
      <c r="M25" s="60"/>
      <c r="N25" s="60"/>
      <c r="O25" s="22">
        <f>SUM(D25:N25)</f>
        <v>0</v>
      </c>
    </row>
    <row r="26" spans="2:15" s="9" customFormat="1" ht="15" customHeight="1">
      <c r="B26" s="95"/>
      <c r="C26" s="5" t="s">
        <v>4</v>
      </c>
      <c r="D26" s="60"/>
      <c r="E26" s="60"/>
      <c r="F26" s="60"/>
      <c r="G26" s="60"/>
      <c r="H26" s="60"/>
      <c r="I26" s="60"/>
      <c r="J26" s="60"/>
      <c r="K26" s="60"/>
      <c r="L26" s="60"/>
      <c r="M26" s="60"/>
      <c r="N26" s="60"/>
      <c r="O26" s="22">
        <f t="shared" ref="O26:O29" si="6">SUM(D26:N26)</f>
        <v>0</v>
      </c>
    </row>
    <row r="27" spans="2:15" s="9" customFormat="1" ht="15" customHeight="1">
      <c r="B27" s="95"/>
      <c r="C27" s="5" t="s">
        <v>5</v>
      </c>
      <c r="D27" s="60"/>
      <c r="E27" s="60"/>
      <c r="F27" s="60"/>
      <c r="G27" s="60"/>
      <c r="H27" s="60"/>
      <c r="I27" s="60"/>
      <c r="J27" s="60"/>
      <c r="K27" s="60"/>
      <c r="L27" s="60"/>
      <c r="M27" s="60"/>
      <c r="N27" s="60"/>
      <c r="O27" s="22">
        <f t="shared" si="6"/>
        <v>0</v>
      </c>
    </row>
    <row r="28" spans="2:15" s="9" customFormat="1" ht="15" customHeight="1">
      <c r="B28" s="95"/>
      <c r="C28" s="5" t="s">
        <v>107</v>
      </c>
      <c r="D28" s="60"/>
      <c r="E28" s="60"/>
      <c r="F28" s="60"/>
      <c r="G28" s="60"/>
      <c r="H28" s="60"/>
      <c r="I28" s="60"/>
      <c r="J28" s="60"/>
      <c r="K28" s="60"/>
      <c r="L28" s="60"/>
      <c r="M28" s="60"/>
      <c r="N28" s="60"/>
      <c r="O28" s="22">
        <f t="shared" si="6"/>
        <v>0</v>
      </c>
    </row>
    <row r="29" spans="2:15" s="9" customFormat="1" ht="15" customHeight="1">
      <c r="B29" s="95"/>
      <c r="C29" s="8" t="s">
        <v>109</v>
      </c>
      <c r="D29" s="22">
        <f t="shared" ref="D29:N29" si="7">SUM(D25:D28)</f>
        <v>0</v>
      </c>
      <c r="E29" s="22">
        <f t="shared" si="7"/>
        <v>0</v>
      </c>
      <c r="F29" s="22">
        <f t="shared" si="7"/>
        <v>0</v>
      </c>
      <c r="G29" s="22">
        <f t="shared" si="7"/>
        <v>0</v>
      </c>
      <c r="H29" s="22">
        <f t="shared" si="7"/>
        <v>0</v>
      </c>
      <c r="I29" s="22">
        <f t="shared" si="7"/>
        <v>0</v>
      </c>
      <c r="J29" s="22">
        <f t="shared" si="7"/>
        <v>0</v>
      </c>
      <c r="K29" s="22">
        <f t="shared" si="7"/>
        <v>0</v>
      </c>
      <c r="L29" s="22">
        <f t="shared" si="7"/>
        <v>0</v>
      </c>
      <c r="M29" s="22">
        <f t="shared" si="7"/>
        <v>0</v>
      </c>
      <c r="N29" s="22">
        <f t="shared" si="7"/>
        <v>0</v>
      </c>
      <c r="O29" s="22">
        <f t="shared" si="6"/>
        <v>0</v>
      </c>
    </row>
    <row r="30" spans="2:15" s="9" customFormat="1" ht="15" customHeight="1">
      <c r="B30" s="95" t="s">
        <v>115</v>
      </c>
      <c r="C30" s="5" t="s">
        <v>3</v>
      </c>
      <c r="D30" s="60"/>
      <c r="E30" s="60"/>
      <c r="F30" s="60"/>
      <c r="G30" s="60"/>
      <c r="H30" s="60"/>
      <c r="I30" s="60"/>
      <c r="J30" s="60"/>
      <c r="K30" s="60"/>
      <c r="L30" s="60"/>
      <c r="M30" s="60"/>
      <c r="N30" s="60"/>
      <c r="O30" s="22">
        <f>SUM(D30:N30)</f>
        <v>0</v>
      </c>
    </row>
    <row r="31" spans="2:15" s="9" customFormat="1" ht="15" customHeight="1">
      <c r="B31" s="95"/>
      <c r="C31" s="5" t="s">
        <v>4</v>
      </c>
      <c r="D31" s="60"/>
      <c r="E31" s="60"/>
      <c r="F31" s="60"/>
      <c r="G31" s="60"/>
      <c r="H31" s="60"/>
      <c r="I31" s="60"/>
      <c r="J31" s="60"/>
      <c r="K31" s="60"/>
      <c r="L31" s="60"/>
      <c r="M31" s="60"/>
      <c r="N31" s="60"/>
      <c r="O31" s="22">
        <f t="shared" ref="O31:O34" si="8">SUM(D31:N31)</f>
        <v>0</v>
      </c>
    </row>
    <row r="32" spans="2:15" s="9" customFormat="1" ht="15" customHeight="1">
      <c r="B32" s="95"/>
      <c r="C32" s="5" t="s">
        <v>5</v>
      </c>
      <c r="D32" s="60"/>
      <c r="E32" s="60"/>
      <c r="F32" s="60"/>
      <c r="G32" s="60"/>
      <c r="H32" s="60"/>
      <c r="I32" s="60"/>
      <c r="J32" s="60"/>
      <c r="K32" s="60"/>
      <c r="L32" s="60"/>
      <c r="M32" s="60"/>
      <c r="N32" s="60"/>
      <c r="O32" s="22">
        <f t="shared" si="8"/>
        <v>0</v>
      </c>
    </row>
    <row r="33" spans="2:15" s="9" customFormat="1" ht="15" customHeight="1">
      <c r="B33" s="95"/>
      <c r="C33" s="5" t="s">
        <v>107</v>
      </c>
      <c r="D33" s="60"/>
      <c r="E33" s="60"/>
      <c r="F33" s="60"/>
      <c r="G33" s="60"/>
      <c r="H33" s="60"/>
      <c r="I33" s="60"/>
      <c r="J33" s="60"/>
      <c r="K33" s="60"/>
      <c r="L33" s="60"/>
      <c r="M33" s="60"/>
      <c r="N33" s="60"/>
      <c r="O33" s="22">
        <f t="shared" si="8"/>
        <v>0</v>
      </c>
    </row>
    <row r="34" spans="2:15" s="9" customFormat="1" ht="15" customHeight="1">
      <c r="B34" s="95"/>
      <c r="C34" s="8" t="s">
        <v>109</v>
      </c>
      <c r="D34" s="22">
        <f t="shared" ref="D34:N34" si="9">SUM(D30:D33)</f>
        <v>0</v>
      </c>
      <c r="E34" s="22">
        <f t="shared" si="9"/>
        <v>0</v>
      </c>
      <c r="F34" s="22">
        <f t="shared" si="9"/>
        <v>0</v>
      </c>
      <c r="G34" s="22">
        <f t="shared" si="9"/>
        <v>0</v>
      </c>
      <c r="H34" s="22">
        <f t="shared" si="9"/>
        <v>0</v>
      </c>
      <c r="I34" s="22">
        <f t="shared" si="9"/>
        <v>0</v>
      </c>
      <c r="J34" s="22">
        <f t="shared" si="9"/>
        <v>0</v>
      </c>
      <c r="K34" s="22">
        <f t="shared" si="9"/>
        <v>0</v>
      </c>
      <c r="L34" s="22">
        <f t="shared" si="9"/>
        <v>0</v>
      </c>
      <c r="M34" s="22">
        <f t="shared" si="9"/>
        <v>0</v>
      </c>
      <c r="N34" s="22">
        <f t="shared" si="9"/>
        <v>0</v>
      </c>
      <c r="O34" s="22">
        <f t="shared" si="8"/>
        <v>0</v>
      </c>
    </row>
    <row r="35" spans="2:15" s="9" customFormat="1" ht="15" customHeight="1">
      <c r="B35" s="95" t="s">
        <v>176</v>
      </c>
      <c r="C35" s="5" t="s">
        <v>3</v>
      </c>
      <c r="D35" s="60"/>
      <c r="E35" s="60"/>
      <c r="F35" s="60"/>
      <c r="G35" s="60"/>
      <c r="H35" s="60"/>
      <c r="I35" s="60"/>
      <c r="J35" s="60"/>
      <c r="K35" s="60"/>
      <c r="L35" s="60"/>
      <c r="M35" s="60"/>
      <c r="N35" s="60"/>
      <c r="O35" s="22">
        <f>SUM(D35:N35)</f>
        <v>0</v>
      </c>
    </row>
    <row r="36" spans="2:15" s="9" customFormat="1" ht="15" customHeight="1">
      <c r="B36" s="95"/>
      <c r="C36" s="5" t="s">
        <v>4</v>
      </c>
      <c r="D36" s="60"/>
      <c r="E36" s="60"/>
      <c r="F36" s="60"/>
      <c r="G36" s="60"/>
      <c r="H36" s="60"/>
      <c r="I36" s="60"/>
      <c r="J36" s="60"/>
      <c r="K36" s="60"/>
      <c r="L36" s="60"/>
      <c r="M36" s="60"/>
      <c r="N36" s="60"/>
      <c r="O36" s="22">
        <f t="shared" ref="O36:O39" si="10">SUM(D36:N36)</f>
        <v>0</v>
      </c>
    </row>
    <row r="37" spans="2:15" s="9" customFormat="1" ht="15" customHeight="1">
      <c r="B37" s="95"/>
      <c r="C37" s="5" t="s">
        <v>5</v>
      </c>
      <c r="D37" s="60"/>
      <c r="E37" s="60"/>
      <c r="F37" s="60"/>
      <c r="G37" s="60"/>
      <c r="H37" s="60"/>
      <c r="I37" s="60"/>
      <c r="J37" s="60"/>
      <c r="K37" s="60"/>
      <c r="L37" s="60"/>
      <c r="M37" s="60"/>
      <c r="N37" s="60"/>
      <c r="O37" s="22">
        <f t="shared" si="10"/>
        <v>0</v>
      </c>
    </row>
    <row r="38" spans="2:15" s="9" customFormat="1" ht="15" customHeight="1">
      <c r="B38" s="95"/>
      <c r="C38" s="5" t="s">
        <v>107</v>
      </c>
      <c r="D38" s="60"/>
      <c r="E38" s="60"/>
      <c r="F38" s="60"/>
      <c r="G38" s="60"/>
      <c r="H38" s="60"/>
      <c r="I38" s="60"/>
      <c r="J38" s="60"/>
      <c r="K38" s="60"/>
      <c r="L38" s="60"/>
      <c r="M38" s="60"/>
      <c r="N38" s="60"/>
      <c r="O38" s="22">
        <f t="shared" si="10"/>
        <v>0</v>
      </c>
    </row>
    <row r="39" spans="2:15" s="9" customFormat="1" ht="15" customHeight="1">
      <c r="B39" s="95"/>
      <c r="C39" s="8" t="s">
        <v>109</v>
      </c>
      <c r="D39" s="22">
        <f>SUM(D35:D38)</f>
        <v>0</v>
      </c>
      <c r="E39" s="22">
        <f t="shared" ref="E39:N39" si="11">SUM(E35:E38)</f>
        <v>0</v>
      </c>
      <c r="F39" s="22">
        <f t="shared" si="11"/>
        <v>0</v>
      </c>
      <c r="G39" s="22">
        <f t="shared" si="11"/>
        <v>0</v>
      </c>
      <c r="H39" s="22">
        <f t="shared" si="11"/>
        <v>0</v>
      </c>
      <c r="I39" s="22">
        <f t="shared" si="11"/>
        <v>0</v>
      </c>
      <c r="J39" s="22">
        <f t="shared" si="11"/>
        <v>0</v>
      </c>
      <c r="K39" s="22">
        <f t="shared" si="11"/>
        <v>0</v>
      </c>
      <c r="L39" s="22">
        <f t="shared" si="11"/>
        <v>0</v>
      </c>
      <c r="M39" s="22">
        <f t="shared" si="11"/>
        <v>0</v>
      </c>
      <c r="N39" s="22">
        <f t="shared" si="11"/>
        <v>0</v>
      </c>
      <c r="O39" s="22">
        <f t="shared" si="10"/>
        <v>0</v>
      </c>
    </row>
    <row r="40" spans="2:15" s="9" customFormat="1" ht="15" customHeight="1">
      <c r="B40" s="95" t="s">
        <v>177</v>
      </c>
      <c r="C40" s="5" t="s">
        <v>3</v>
      </c>
      <c r="D40" s="60"/>
      <c r="E40" s="60"/>
      <c r="F40" s="60"/>
      <c r="G40" s="60"/>
      <c r="H40" s="60"/>
      <c r="I40" s="60"/>
      <c r="J40" s="60"/>
      <c r="K40" s="60"/>
      <c r="L40" s="60"/>
      <c r="M40" s="60"/>
      <c r="N40" s="60"/>
      <c r="O40" s="22">
        <f>SUM(D40:N40)</f>
        <v>0</v>
      </c>
    </row>
    <row r="41" spans="2:15" s="9" customFormat="1" ht="15" customHeight="1">
      <c r="B41" s="95"/>
      <c r="C41" s="5" t="s">
        <v>4</v>
      </c>
      <c r="D41" s="60"/>
      <c r="E41" s="60"/>
      <c r="F41" s="60"/>
      <c r="G41" s="60"/>
      <c r="H41" s="60"/>
      <c r="I41" s="60"/>
      <c r="J41" s="60"/>
      <c r="K41" s="60"/>
      <c r="L41" s="60"/>
      <c r="M41" s="60"/>
      <c r="N41" s="60"/>
      <c r="O41" s="22">
        <f t="shared" ref="O41:O44" si="12">SUM(D41:N41)</f>
        <v>0</v>
      </c>
    </row>
    <row r="42" spans="2:15" s="9" customFormat="1" ht="15" customHeight="1">
      <c r="B42" s="95"/>
      <c r="C42" s="5" t="s">
        <v>5</v>
      </c>
      <c r="D42" s="60"/>
      <c r="E42" s="60"/>
      <c r="F42" s="60"/>
      <c r="G42" s="60"/>
      <c r="H42" s="60"/>
      <c r="I42" s="60"/>
      <c r="J42" s="60"/>
      <c r="K42" s="60"/>
      <c r="L42" s="60"/>
      <c r="M42" s="60"/>
      <c r="N42" s="60"/>
      <c r="O42" s="22">
        <f t="shared" si="12"/>
        <v>0</v>
      </c>
    </row>
    <row r="43" spans="2:15" s="9" customFormat="1" ht="15" customHeight="1">
      <c r="B43" s="95"/>
      <c r="C43" s="5" t="s">
        <v>107</v>
      </c>
      <c r="D43" s="60"/>
      <c r="E43" s="60"/>
      <c r="F43" s="60"/>
      <c r="G43" s="60"/>
      <c r="H43" s="60"/>
      <c r="I43" s="60"/>
      <c r="J43" s="60"/>
      <c r="K43" s="60"/>
      <c r="L43" s="60"/>
      <c r="M43" s="60"/>
      <c r="N43" s="60"/>
      <c r="O43" s="22">
        <f t="shared" si="12"/>
        <v>0</v>
      </c>
    </row>
    <row r="44" spans="2:15" s="9" customFormat="1" ht="15" customHeight="1">
      <c r="B44" s="95"/>
      <c r="C44" s="8" t="s">
        <v>109</v>
      </c>
      <c r="D44" s="22">
        <f t="shared" ref="D44:N44" si="13">SUM(D40:D43)</f>
        <v>0</v>
      </c>
      <c r="E44" s="22">
        <f t="shared" si="13"/>
        <v>0</v>
      </c>
      <c r="F44" s="22">
        <f t="shared" si="13"/>
        <v>0</v>
      </c>
      <c r="G44" s="22">
        <f t="shared" si="13"/>
        <v>0</v>
      </c>
      <c r="H44" s="22">
        <f t="shared" si="13"/>
        <v>0</v>
      </c>
      <c r="I44" s="22">
        <f t="shared" si="13"/>
        <v>0</v>
      </c>
      <c r="J44" s="22">
        <f t="shared" si="13"/>
        <v>0</v>
      </c>
      <c r="K44" s="22">
        <f t="shared" si="13"/>
        <v>0</v>
      </c>
      <c r="L44" s="22">
        <f t="shared" si="13"/>
        <v>0</v>
      </c>
      <c r="M44" s="22">
        <f t="shared" si="13"/>
        <v>0</v>
      </c>
      <c r="N44" s="22">
        <f t="shared" si="13"/>
        <v>0</v>
      </c>
      <c r="O44" s="22">
        <f t="shared" si="12"/>
        <v>0</v>
      </c>
    </row>
    <row r="45" spans="2:15" s="9" customFormat="1" ht="15" customHeight="1">
      <c r="B45" s="95" t="s">
        <v>178</v>
      </c>
      <c r="C45" s="5" t="s">
        <v>3</v>
      </c>
      <c r="D45" s="60"/>
      <c r="E45" s="60"/>
      <c r="F45" s="60"/>
      <c r="G45" s="60"/>
      <c r="H45" s="60"/>
      <c r="I45" s="60"/>
      <c r="J45" s="60"/>
      <c r="K45" s="60"/>
      <c r="L45" s="60"/>
      <c r="M45" s="60"/>
      <c r="N45" s="60"/>
      <c r="O45" s="22">
        <f>SUM(D45:N45)</f>
        <v>0</v>
      </c>
    </row>
    <row r="46" spans="2:15" s="9" customFormat="1" ht="15" customHeight="1">
      <c r="B46" s="95"/>
      <c r="C46" s="5" t="s">
        <v>4</v>
      </c>
      <c r="D46" s="60"/>
      <c r="E46" s="60"/>
      <c r="F46" s="60"/>
      <c r="G46" s="60"/>
      <c r="H46" s="60"/>
      <c r="I46" s="60"/>
      <c r="J46" s="60"/>
      <c r="K46" s="60"/>
      <c r="L46" s="60"/>
      <c r="M46" s="60"/>
      <c r="N46" s="60"/>
      <c r="O46" s="22">
        <f t="shared" ref="O46:O49" si="14">SUM(D46:N46)</f>
        <v>0</v>
      </c>
    </row>
    <row r="47" spans="2:15" s="9" customFormat="1" ht="15" customHeight="1">
      <c r="B47" s="95"/>
      <c r="C47" s="5" t="s">
        <v>5</v>
      </c>
      <c r="D47" s="60"/>
      <c r="E47" s="60"/>
      <c r="F47" s="60"/>
      <c r="G47" s="60"/>
      <c r="H47" s="60"/>
      <c r="I47" s="60"/>
      <c r="J47" s="60"/>
      <c r="K47" s="60"/>
      <c r="L47" s="60"/>
      <c r="M47" s="60"/>
      <c r="N47" s="60"/>
      <c r="O47" s="22">
        <f t="shared" si="14"/>
        <v>0</v>
      </c>
    </row>
    <row r="48" spans="2:15" s="9" customFormat="1" ht="15" customHeight="1">
      <c r="B48" s="95"/>
      <c r="C48" s="5" t="s">
        <v>107</v>
      </c>
      <c r="D48" s="60"/>
      <c r="E48" s="60"/>
      <c r="F48" s="60"/>
      <c r="G48" s="60"/>
      <c r="H48" s="60"/>
      <c r="I48" s="60"/>
      <c r="J48" s="60"/>
      <c r="K48" s="60"/>
      <c r="L48" s="60"/>
      <c r="M48" s="60"/>
      <c r="N48" s="60"/>
      <c r="O48" s="22">
        <f t="shared" si="14"/>
        <v>0</v>
      </c>
    </row>
    <row r="49" spans="2:15" s="9" customFormat="1" ht="15" customHeight="1">
      <c r="B49" s="95"/>
      <c r="C49" s="8" t="s">
        <v>109</v>
      </c>
      <c r="D49" s="22">
        <f t="shared" ref="D49:N49" si="15">SUM(D45:D48)</f>
        <v>0</v>
      </c>
      <c r="E49" s="22">
        <f t="shared" si="15"/>
        <v>0</v>
      </c>
      <c r="F49" s="22">
        <f t="shared" si="15"/>
        <v>0</v>
      </c>
      <c r="G49" s="22">
        <f t="shared" si="15"/>
        <v>0</v>
      </c>
      <c r="H49" s="22">
        <f t="shared" si="15"/>
        <v>0</v>
      </c>
      <c r="I49" s="22">
        <f t="shared" si="15"/>
        <v>0</v>
      </c>
      <c r="J49" s="22">
        <f t="shared" si="15"/>
        <v>0</v>
      </c>
      <c r="K49" s="22">
        <f t="shared" si="15"/>
        <v>0</v>
      </c>
      <c r="L49" s="22">
        <f t="shared" si="15"/>
        <v>0</v>
      </c>
      <c r="M49" s="22">
        <f t="shared" si="15"/>
        <v>0</v>
      </c>
      <c r="N49" s="22">
        <f t="shared" si="15"/>
        <v>0</v>
      </c>
      <c r="O49" s="22">
        <f t="shared" si="14"/>
        <v>0</v>
      </c>
    </row>
    <row r="50" spans="2:15" s="9" customFormat="1" ht="15" customHeight="1">
      <c r="B50" s="95" t="s">
        <v>179</v>
      </c>
      <c r="C50" s="5" t="s">
        <v>3</v>
      </c>
      <c r="D50" s="60"/>
      <c r="E50" s="60"/>
      <c r="F50" s="60"/>
      <c r="G50" s="60"/>
      <c r="H50" s="60"/>
      <c r="I50" s="60"/>
      <c r="J50" s="60"/>
      <c r="K50" s="60"/>
      <c r="L50" s="60"/>
      <c r="M50" s="60"/>
      <c r="N50" s="60"/>
      <c r="O50" s="22">
        <f>SUM(D50:N50)</f>
        <v>0</v>
      </c>
    </row>
    <row r="51" spans="2:15" s="9" customFormat="1" ht="15" customHeight="1">
      <c r="B51" s="95"/>
      <c r="C51" s="5" t="s">
        <v>4</v>
      </c>
      <c r="D51" s="60"/>
      <c r="E51" s="60"/>
      <c r="F51" s="60"/>
      <c r="G51" s="60"/>
      <c r="H51" s="60"/>
      <c r="I51" s="60"/>
      <c r="J51" s="60"/>
      <c r="K51" s="60"/>
      <c r="L51" s="60"/>
      <c r="M51" s="60"/>
      <c r="N51" s="60"/>
      <c r="O51" s="22">
        <f t="shared" ref="O51:O54" si="16">SUM(D51:N51)</f>
        <v>0</v>
      </c>
    </row>
    <row r="52" spans="2:15" s="9" customFormat="1" ht="15" customHeight="1">
      <c r="B52" s="95"/>
      <c r="C52" s="5" t="s">
        <v>5</v>
      </c>
      <c r="D52" s="60"/>
      <c r="E52" s="60"/>
      <c r="F52" s="60"/>
      <c r="G52" s="60"/>
      <c r="H52" s="60"/>
      <c r="I52" s="60"/>
      <c r="J52" s="60"/>
      <c r="K52" s="60"/>
      <c r="L52" s="60"/>
      <c r="M52" s="60"/>
      <c r="N52" s="60"/>
      <c r="O52" s="22">
        <f t="shared" si="16"/>
        <v>0</v>
      </c>
    </row>
    <row r="53" spans="2:15" s="9" customFormat="1" ht="15" customHeight="1">
      <c r="B53" s="95"/>
      <c r="C53" s="5" t="s">
        <v>107</v>
      </c>
      <c r="D53" s="60"/>
      <c r="E53" s="60"/>
      <c r="F53" s="60"/>
      <c r="G53" s="60"/>
      <c r="H53" s="60"/>
      <c r="I53" s="60"/>
      <c r="J53" s="60"/>
      <c r="K53" s="60"/>
      <c r="L53" s="60"/>
      <c r="M53" s="60"/>
      <c r="N53" s="60"/>
      <c r="O53" s="22">
        <f t="shared" si="16"/>
        <v>0</v>
      </c>
    </row>
    <row r="54" spans="2:15" s="9" customFormat="1" ht="15" customHeight="1">
      <c r="B54" s="95"/>
      <c r="C54" s="8" t="s">
        <v>109</v>
      </c>
      <c r="D54" s="22">
        <f t="shared" ref="D54:N54" si="17">SUM(D50:D53)</f>
        <v>0</v>
      </c>
      <c r="E54" s="22">
        <f t="shared" si="17"/>
        <v>0</v>
      </c>
      <c r="F54" s="22">
        <f t="shared" si="17"/>
        <v>0</v>
      </c>
      <c r="G54" s="22">
        <f t="shared" si="17"/>
        <v>0</v>
      </c>
      <c r="H54" s="22">
        <f t="shared" si="17"/>
        <v>0</v>
      </c>
      <c r="I54" s="22">
        <f t="shared" si="17"/>
        <v>0</v>
      </c>
      <c r="J54" s="22">
        <f t="shared" si="17"/>
        <v>0</v>
      </c>
      <c r="K54" s="22">
        <f t="shared" si="17"/>
        <v>0</v>
      </c>
      <c r="L54" s="22">
        <f t="shared" si="17"/>
        <v>0</v>
      </c>
      <c r="M54" s="22">
        <f t="shared" si="17"/>
        <v>0</v>
      </c>
      <c r="N54" s="22">
        <f t="shared" si="17"/>
        <v>0</v>
      </c>
      <c r="O54" s="22">
        <f t="shared" si="16"/>
        <v>0</v>
      </c>
    </row>
    <row r="55" spans="2:15" s="9" customFormat="1" ht="15" customHeight="1">
      <c r="B55" s="95" t="s">
        <v>180</v>
      </c>
      <c r="C55" s="5" t="s">
        <v>3</v>
      </c>
      <c r="D55" s="60"/>
      <c r="E55" s="60"/>
      <c r="F55" s="60"/>
      <c r="G55" s="60"/>
      <c r="H55" s="60"/>
      <c r="I55" s="60"/>
      <c r="J55" s="60"/>
      <c r="K55" s="60"/>
      <c r="L55" s="60"/>
      <c r="M55" s="60"/>
      <c r="N55" s="60"/>
      <c r="O55" s="22">
        <f>SUM(D55:N55)</f>
        <v>0</v>
      </c>
    </row>
    <row r="56" spans="2:15" s="9" customFormat="1" ht="15" customHeight="1">
      <c r="B56" s="95"/>
      <c r="C56" s="5" t="s">
        <v>4</v>
      </c>
      <c r="D56" s="60"/>
      <c r="E56" s="60"/>
      <c r="F56" s="60"/>
      <c r="G56" s="60"/>
      <c r="H56" s="60"/>
      <c r="I56" s="60"/>
      <c r="J56" s="60"/>
      <c r="K56" s="60"/>
      <c r="L56" s="60"/>
      <c r="M56" s="60"/>
      <c r="N56" s="60"/>
      <c r="O56" s="22">
        <f t="shared" ref="O56:O59" si="18">SUM(D56:N56)</f>
        <v>0</v>
      </c>
    </row>
    <row r="57" spans="2:15" s="9" customFormat="1" ht="15" customHeight="1">
      <c r="B57" s="95"/>
      <c r="C57" s="5" t="s">
        <v>5</v>
      </c>
      <c r="D57" s="60"/>
      <c r="E57" s="60"/>
      <c r="F57" s="60"/>
      <c r="G57" s="60"/>
      <c r="H57" s="60"/>
      <c r="I57" s="60"/>
      <c r="J57" s="60"/>
      <c r="K57" s="60"/>
      <c r="L57" s="60"/>
      <c r="M57" s="60"/>
      <c r="N57" s="60"/>
      <c r="O57" s="22">
        <f t="shared" si="18"/>
        <v>0</v>
      </c>
    </row>
    <row r="58" spans="2:15" s="9" customFormat="1" ht="15" customHeight="1">
      <c r="B58" s="95"/>
      <c r="C58" s="5" t="s">
        <v>107</v>
      </c>
      <c r="D58" s="60"/>
      <c r="E58" s="60"/>
      <c r="F58" s="60"/>
      <c r="G58" s="60"/>
      <c r="H58" s="60"/>
      <c r="I58" s="60"/>
      <c r="J58" s="60"/>
      <c r="K58" s="60"/>
      <c r="L58" s="60"/>
      <c r="M58" s="60"/>
      <c r="N58" s="60"/>
      <c r="O58" s="22">
        <f t="shared" si="18"/>
        <v>0</v>
      </c>
    </row>
    <row r="59" spans="2:15" s="9" customFormat="1" ht="15" customHeight="1">
      <c r="B59" s="95"/>
      <c r="C59" s="8" t="s">
        <v>109</v>
      </c>
      <c r="D59" s="22">
        <f t="shared" ref="D59:N59" si="19">SUM(D55:D58)</f>
        <v>0</v>
      </c>
      <c r="E59" s="22">
        <f t="shared" si="19"/>
        <v>0</v>
      </c>
      <c r="F59" s="22">
        <f t="shared" si="19"/>
        <v>0</v>
      </c>
      <c r="G59" s="22">
        <f t="shared" si="19"/>
        <v>0</v>
      </c>
      <c r="H59" s="22">
        <f t="shared" si="19"/>
        <v>0</v>
      </c>
      <c r="I59" s="22">
        <f t="shared" si="19"/>
        <v>0</v>
      </c>
      <c r="J59" s="22">
        <f t="shared" si="19"/>
        <v>0</v>
      </c>
      <c r="K59" s="22">
        <f t="shared" si="19"/>
        <v>0</v>
      </c>
      <c r="L59" s="22">
        <f t="shared" si="19"/>
        <v>0</v>
      </c>
      <c r="M59" s="22">
        <f t="shared" si="19"/>
        <v>0</v>
      </c>
      <c r="N59" s="22">
        <f t="shared" si="19"/>
        <v>0</v>
      </c>
      <c r="O59" s="22">
        <f t="shared" si="18"/>
        <v>0</v>
      </c>
    </row>
    <row r="60" spans="2:15" s="9" customFormat="1" ht="15" customHeight="1">
      <c r="B60" s="95" t="s">
        <v>181</v>
      </c>
      <c r="C60" s="5" t="s">
        <v>3</v>
      </c>
      <c r="D60" s="60"/>
      <c r="E60" s="60"/>
      <c r="F60" s="60"/>
      <c r="G60" s="60"/>
      <c r="H60" s="60"/>
      <c r="I60" s="60"/>
      <c r="J60" s="60"/>
      <c r="K60" s="60"/>
      <c r="L60" s="60"/>
      <c r="M60" s="60"/>
      <c r="N60" s="60"/>
      <c r="O60" s="22">
        <f>SUM(D60:N60)</f>
        <v>0</v>
      </c>
    </row>
    <row r="61" spans="2:15" s="9" customFormat="1" ht="15" customHeight="1">
      <c r="B61" s="95"/>
      <c r="C61" s="5" t="s">
        <v>4</v>
      </c>
      <c r="D61" s="60"/>
      <c r="E61" s="60"/>
      <c r="F61" s="60"/>
      <c r="G61" s="60"/>
      <c r="H61" s="60"/>
      <c r="I61" s="60"/>
      <c r="J61" s="60"/>
      <c r="K61" s="60"/>
      <c r="L61" s="60"/>
      <c r="M61" s="60"/>
      <c r="N61" s="60"/>
      <c r="O61" s="22">
        <f t="shared" ref="O61:O64" si="20">SUM(D61:N61)</f>
        <v>0</v>
      </c>
    </row>
    <row r="62" spans="2:15" s="9" customFormat="1" ht="15" customHeight="1">
      <c r="B62" s="95"/>
      <c r="C62" s="5" t="s">
        <v>5</v>
      </c>
      <c r="D62" s="60"/>
      <c r="E62" s="60"/>
      <c r="F62" s="60"/>
      <c r="G62" s="60"/>
      <c r="H62" s="60"/>
      <c r="I62" s="60"/>
      <c r="J62" s="60"/>
      <c r="K62" s="60"/>
      <c r="L62" s="60"/>
      <c r="M62" s="60"/>
      <c r="N62" s="60"/>
      <c r="O62" s="22">
        <f t="shared" si="20"/>
        <v>0</v>
      </c>
    </row>
    <row r="63" spans="2:15" s="9" customFormat="1" ht="15" customHeight="1">
      <c r="B63" s="95"/>
      <c r="C63" s="5" t="s">
        <v>107</v>
      </c>
      <c r="D63" s="60"/>
      <c r="E63" s="60"/>
      <c r="F63" s="60"/>
      <c r="G63" s="60"/>
      <c r="H63" s="60"/>
      <c r="I63" s="60"/>
      <c r="J63" s="60"/>
      <c r="K63" s="60"/>
      <c r="L63" s="60"/>
      <c r="M63" s="60"/>
      <c r="N63" s="60"/>
      <c r="O63" s="22">
        <f t="shared" si="20"/>
        <v>0</v>
      </c>
    </row>
    <row r="64" spans="2:15" s="9" customFormat="1" ht="15" customHeight="1">
      <c r="B64" s="95"/>
      <c r="C64" s="8" t="s">
        <v>109</v>
      </c>
      <c r="D64" s="22">
        <f>SUM(D60:D63)</f>
        <v>0</v>
      </c>
      <c r="E64" s="22">
        <f t="shared" ref="E64:N64" si="21">SUM(E60:E63)</f>
        <v>0</v>
      </c>
      <c r="F64" s="22">
        <f t="shared" si="21"/>
        <v>0</v>
      </c>
      <c r="G64" s="22">
        <f t="shared" si="21"/>
        <v>0</v>
      </c>
      <c r="H64" s="22">
        <f t="shared" si="21"/>
        <v>0</v>
      </c>
      <c r="I64" s="22">
        <f t="shared" si="21"/>
        <v>0</v>
      </c>
      <c r="J64" s="22">
        <f t="shared" si="21"/>
        <v>0</v>
      </c>
      <c r="K64" s="22">
        <f t="shared" si="21"/>
        <v>0</v>
      </c>
      <c r="L64" s="22">
        <f t="shared" si="21"/>
        <v>0</v>
      </c>
      <c r="M64" s="22">
        <f t="shared" si="21"/>
        <v>0</v>
      </c>
      <c r="N64" s="22">
        <f t="shared" si="21"/>
        <v>0</v>
      </c>
      <c r="O64" s="22">
        <f t="shared" si="20"/>
        <v>0</v>
      </c>
    </row>
    <row r="65" spans="2:15" s="9" customFormat="1" ht="15" customHeight="1">
      <c r="B65" s="95" t="s">
        <v>182</v>
      </c>
      <c r="C65" s="5" t="s">
        <v>3</v>
      </c>
      <c r="D65" s="60"/>
      <c r="E65" s="60"/>
      <c r="F65" s="60"/>
      <c r="G65" s="60"/>
      <c r="H65" s="60"/>
      <c r="I65" s="60"/>
      <c r="J65" s="60"/>
      <c r="K65" s="60"/>
      <c r="L65" s="60"/>
      <c r="M65" s="60"/>
      <c r="N65" s="60"/>
      <c r="O65" s="22">
        <f>SUM(D65:N65)</f>
        <v>0</v>
      </c>
    </row>
    <row r="66" spans="2:15" s="9" customFormat="1" ht="15" customHeight="1">
      <c r="B66" s="95"/>
      <c r="C66" s="5" t="s">
        <v>4</v>
      </c>
      <c r="D66" s="60"/>
      <c r="E66" s="60"/>
      <c r="F66" s="60"/>
      <c r="G66" s="60"/>
      <c r="H66" s="60"/>
      <c r="I66" s="60"/>
      <c r="J66" s="60"/>
      <c r="K66" s="60"/>
      <c r="L66" s="60"/>
      <c r="M66" s="60"/>
      <c r="N66" s="60"/>
      <c r="O66" s="22">
        <f t="shared" ref="O66:O69" si="22">SUM(D66:N66)</f>
        <v>0</v>
      </c>
    </row>
    <row r="67" spans="2:15" s="9" customFormat="1" ht="15" customHeight="1">
      <c r="B67" s="95"/>
      <c r="C67" s="5" t="s">
        <v>5</v>
      </c>
      <c r="D67" s="60"/>
      <c r="E67" s="60"/>
      <c r="F67" s="60"/>
      <c r="G67" s="60"/>
      <c r="H67" s="60"/>
      <c r="I67" s="60"/>
      <c r="J67" s="60"/>
      <c r="K67" s="60"/>
      <c r="L67" s="60"/>
      <c r="M67" s="60"/>
      <c r="N67" s="60"/>
      <c r="O67" s="22">
        <f t="shared" si="22"/>
        <v>0</v>
      </c>
    </row>
    <row r="68" spans="2:15" s="9" customFormat="1" ht="15" customHeight="1">
      <c r="B68" s="95"/>
      <c r="C68" s="5" t="s">
        <v>107</v>
      </c>
      <c r="D68" s="60"/>
      <c r="E68" s="60"/>
      <c r="F68" s="60"/>
      <c r="G68" s="60"/>
      <c r="H68" s="60"/>
      <c r="I68" s="60"/>
      <c r="J68" s="60"/>
      <c r="K68" s="60"/>
      <c r="L68" s="60"/>
      <c r="M68" s="60"/>
      <c r="N68" s="60"/>
      <c r="O68" s="22">
        <f t="shared" si="22"/>
        <v>0</v>
      </c>
    </row>
    <row r="69" spans="2:15" s="9" customFormat="1" ht="15" customHeight="1">
      <c r="B69" s="95"/>
      <c r="C69" s="8" t="s">
        <v>109</v>
      </c>
      <c r="D69" s="22">
        <f t="shared" ref="D69:N69" si="23">SUM(D65:D68)</f>
        <v>0</v>
      </c>
      <c r="E69" s="22">
        <f t="shared" si="23"/>
        <v>0</v>
      </c>
      <c r="F69" s="22">
        <f t="shared" si="23"/>
        <v>0</v>
      </c>
      <c r="G69" s="22">
        <f t="shared" si="23"/>
        <v>0</v>
      </c>
      <c r="H69" s="22">
        <f t="shared" si="23"/>
        <v>0</v>
      </c>
      <c r="I69" s="22">
        <f t="shared" si="23"/>
        <v>0</v>
      </c>
      <c r="J69" s="22">
        <f t="shared" si="23"/>
        <v>0</v>
      </c>
      <c r="K69" s="22">
        <f t="shared" si="23"/>
        <v>0</v>
      </c>
      <c r="L69" s="22">
        <f t="shared" si="23"/>
        <v>0</v>
      </c>
      <c r="M69" s="22">
        <f t="shared" si="23"/>
        <v>0</v>
      </c>
      <c r="N69" s="22">
        <f t="shared" si="23"/>
        <v>0</v>
      </c>
      <c r="O69" s="22">
        <f t="shared" si="22"/>
        <v>0</v>
      </c>
    </row>
    <row r="70" spans="2:15" s="9" customFormat="1" ht="15" customHeight="1">
      <c r="B70" s="95" t="s">
        <v>183</v>
      </c>
      <c r="C70" s="5" t="s">
        <v>3</v>
      </c>
      <c r="D70" s="60"/>
      <c r="E70" s="60"/>
      <c r="F70" s="60"/>
      <c r="G70" s="60"/>
      <c r="H70" s="60"/>
      <c r="I70" s="60"/>
      <c r="J70" s="60"/>
      <c r="K70" s="60"/>
      <c r="L70" s="60"/>
      <c r="M70" s="60"/>
      <c r="N70" s="60"/>
      <c r="O70" s="22">
        <f>SUM(D70:N70)</f>
        <v>0</v>
      </c>
    </row>
    <row r="71" spans="2:15" s="9" customFormat="1" ht="15" customHeight="1">
      <c r="B71" s="95"/>
      <c r="C71" s="5" t="s">
        <v>4</v>
      </c>
      <c r="D71" s="60"/>
      <c r="E71" s="60"/>
      <c r="F71" s="60"/>
      <c r="G71" s="60"/>
      <c r="H71" s="60"/>
      <c r="I71" s="60"/>
      <c r="J71" s="60"/>
      <c r="K71" s="60"/>
      <c r="L71" s="60"/>
      <c r="M71" s="60"/>
      <c r="N71" s="60"/>
      <c r="O71" s="22">
        <f t="shared" ref="O71:O74" si="24">SUM(D71:N71)</f>
        <v>0</v>
      </c>
    </row>
    <row r="72" spans="2:15" s="9" customFormat="1" ht="15" customHeight="1">
      <c r="B72" s="95"/>
      <c r="C72" s="5" t="s">
        <v>5</v>
      </c>
      <c r="D72" s="60"/>
      <c r="E72" s="60"/>
      <c r="F72" s="60"/>
      <c r="G72" s="60"/>
      <c r="H72" s="60"/>
      <c r="I72" s="60"/>
      <c r="J72" s="60"/>
      <c r="K72" s="60"/>
      <c r="L72" s="60"/>
      <c r="M72" s="60"/>
      <c r="N72" s="60"/>
      <c r="O72" s="22">
        <f t="shared" si="24"/>
        <v>0</v>
      </c>
    </row>
    <row r="73" spans="2:15" s="9" customFormat="1" ht="15" customHeight="1">
      <c r="B73" s="95"/>
      <c r="C73" s="5" t="s">
        <v>107</v>
      </c>
      <c r="D73" s="60"/>
      <c r="E73" s="60"/>
      <c r="F73" s="60"/>
      <c r="G73" s="60"/>
      <c r="H73" s="60"/>
      <c r="I73" s="60"/>
      <c r="J73" s="60"/>
      <c r="K73" s="60"/>
      <c r="L73" s="60"/>
      <c r="M73" s="60"/>
      <c r="N73" s="60"/>
      <c r="O73" s="22">
        <f t="shared" si="24"/>
        <v>0</v>
      </c>
    </row>
    <row r="74" spans="2:15" s="9" customFormat="1" ht="15" customHeight="1">
      <c r="B74" s="95"/>
      <c r="C74" s="8" t="s">
        <v>109</v>
      </c>
      <c r="D74" s="22">
        <f t="shared" ref="D74" si="25">SUM(D70:D73)</f>
        <v>0</v>
      </c>
      <c r="E74" s="22">
        <f t="shared" ref="E74" si="26">SUM(E70:E73)</f>
        <v>0</v>
      </c>
      <c r="F74" s="22">
        <f t="shared" ref="F74" si="27">SUM(F70:F73)</f>
        <v>0</v>
      </c>
      <c r="G74" s="22">
        <f t="shared" ref="G74" si="28">SUM(G70:G73)</f>
        <v>0</v>
      </c>
      <c r="H74" s="22">
        <f t="shared" ref="H74" si="29">SUM(H70:H73)</f>
        <v>0</v>
      </c>
      <c r="I74" s="22">
        <f t="shared" ref="I74" si="30">SUM(I70:I73)</f>
        <v>0</v>
      </c>
      <c r="J74" s="22">
        <f t="shared" ref="J74" si="31">SUM(J70:J73)</f>
        <v>0</v>
      </c>
      <c r="K74" s="22">
        <f t="shared" ref="K74" si="32">SUM(K70:K73)</f>
        <v>0</v>
      </c>
      <c r="L74" s="22">
        <f t="shared" ref="L74" si="33">SUM(L70:L73)</f>
        <v>0</v>
      </c>
      <c r="M74" s="22">
        <f t="shared" ref="M74" si="34">SUM(M70:M73)</f>
        <v>0</v>
      </c>
      <c r="N74" s="22">
        <f t="shared" ref="N74" si="35">SUM(N70:N73)</f>
        <v>0</v>
      </c>
      <c r="O74" s="22">
        <f t="shared" si="24"/>
        <v>0</v>
      </c>
    </row>
    <row r="75" spans="2:15" s="9" customFormat="1" ht="15" customHeight="1">
      <c r="B75" s="95" t="s">
        <v>184</v>
      </c>
      <c r="C75" s="5" t="s">
        <v>3</v>
      </c>
      <c r="D75" s="60"/>
      <c r="E75" s="60"/>
      <c r="F75" s="60"/>
      <c r="G75" s="60"/>
      <c r="H75" s="60"/>
      <c r="I75" s="60"/>
      <c r="J75" s="60"/>
      <c r="K75" s="60"/>
      <c r="L75" s="60"/>
      <c r="M75" s="60"/>
      <c r="N75" s="60"/>
      <c r="O75" s="22">
        <f>SUM(D75:N75)</f>
        <v>0</v>
      </c>
    </row>
    <row r="76" spans="2:15" s="9" customFormat="1" ht="15" customHeight="1">
      <c r="B76" s="95"/>
      <c r="C76" s="5" t="s">
        <v>4</v>
      </c>
      <c r="D76" s="60"/>
      <c r="E76" s="60"/>
      <c r="F76" s="60"/>
      <c r="G76" s="60"/>
      <c r="H76" s="60"/>
      <c r="I76" s="60"/>
      <c r="J76" s="60"/>
      <c r="K76" s="60"/>
      <c r="L76" s="60"/>
      <c r="M76" s="60"/>
      <c r="N76" s="60"/>
      <c r="O76" s="22">
        <f t="shared" ref="O76:O79" si="36">SUM(D76:N76)</f>
        <v>0</v>
      </c>
    </row>
    <row r="77" spans="2:15" s="9" customFormat="1" ht="15" customHeight="1">
      <c r="B77" s="95"/>
      <c r="C77" s="5" t="s">
        <v>5</v>
      </c>
      <c r="D77" s="60"/>
      <c r="E77" s="60"/>
      <c r="F77" s="60"/>
      <c r="G77" s="60"/>
      <c r="H77" s="60"/>
      <c r="I77" s="60"/>
      <c r="J77" s="60"/>
      <c r="K77" s="60"/>
      <c r="L77" s="60"/>
      <c r="M77" s="60"/>
      <c r="N77" s="60"/>
      <c r="O77" s="22">
        <f t="shared" si="36"/>
        <v>0</v>
      </c>
    </row>
    <row r="78" spans="2:15" s="9" customFormat="1" ht="15" customHeight="1">
      <c r="B78" s="95"/>
      <c r="C78" s="5" t="s">
        <v>107</v>
      </c>
      <c r="D78" s="60"/>
      <c r="E78" s="60"/>
      <c r="F78" s="60"/>
      <c r="G78" s="60"/>
      <c r="H78" s="60"/>
      <c r="I78" s="60"/>
      <c r="J78" s="60"/>
      <c r="K78" s="60"/>
      <c r="L78" s="60"/>
      <c r="M78" s="60"/>
      <c r="N78" s="60"/>
      <c r="O78" s="22">
        <f t="shared" si="36"/>
        <v>0</v>
      </c>
    </row>
    <row r="79" spans="2:15" s="9" customFormat="1" ht="15" customHeight="1">
      <c r="B79" s="95"/>
      <c r="C79" s="8" t="s">
        <v>109</v>
      </c>
      <c r="D79" s="22">
        <f t="shared" ref="D79" si="37">SUM(D75:D78)</f>
        <v>0</v>
      </c>
      <c r="E79" s="22">
        <f t="shared" ref="E79" si="38">SUM(E75:E78)</f>
        <v>0</v>
      </c>
      <c r="F79" s="22">
        <f t="shared" ref="F79" si="39">SUM(F75:F78)</f>
        <v>0</v>
      </c>
      <c r="G79" s="22">
        <f t="shared" ref="G79" si="40">SUM(G75:G78)</f>
        <v>0</v>
      </c>
      <c r="H79" s="22">
        <f t="shared" ref="H79" si="41">SUM(H75:H78)</f>
        <v>0</v>
      </c>
      <c r="I79" s="22">
        <f t="shared" ref="I79" si="42">SUM(I75:I78)</f>
        <v>0</v>
      </c>
      <c r="J79" s="22">
        <f t="shared" ref="J79" si="43">SUM(J75:J78)</f>
        <v>0</v>
      </c>
      <c r="K79" s="22">
        <f t="shared" ref="K79" si="44">SUM(K75:K78)</f>
        <v>0</v>
      </c>
      <c r="L79" s="22">
        <f t="shared" ref="L79" si="45">SUM(L75:L78)</f>
        <v>0</v>
      </c>
      <c r="M79" s="22">
        <f t="shared" ref="M79" si="46">SUM(M75:M78)</f>
        <v>0</v>
      </c>
      <c r="N79" s="22">
        <f t="shared" ref="N79" si="47">SUM(N75:N78)</f>
        <v>0</v>
      </c>
      <c r="O79" s="22">
        <f t="shared" si="36"/>
        <v>0</v>
      </c>
    </row>
    <row r="80" spans="2:15" s="9" customFormat="1" ht="15" customHeight="1">
      <c r="B80" s="95" t="s">
        <v>185</v>
      </c>
      <c r="C80" s="5" t="s">
        <v>3</v>
      </c>
      <c r="D80" s="60"/>
      <c r="E80" s="60"/>
      <c r="F80" s="60"/>
      <c r="G80" s="60"/>
      <c r="H80" s="60"/>
      <c r="I80" s="60"/>
      <c r="J80" s="60"/>
      <c r="K80" s="60"/>
      <c r="L80" s="60"/>
      <c r="M80" s="60"/>
      <c r="N80" s="60"/>
      <c r="O80" s="22">
        <f>SUM(D80:N80)</f>
        <v>0</v>
      </c>
    </row>
    <row r="81" spans="2:15" s="9" customFormat="1" ht="15" customHeight="1">
      <c r="B81" s="95"/>
      <c r="C81" s="5" t="s">
        <v>4</v>
      </c>
      <c r="D81" s="60"/>
      <c r="E81" s="60"/>
      <c r="F81" s="60"/>
      <c r="G81" s="60"/>
      <c r="H81" s="60"/>
      <c r="I81" s="60"/>
      <c r="J81" s="60"/>
      <c r="K81" s="60"/>
      <c r="L81" s="60"/>
      <c r="M81" s="60"/>
      <c r="N81" s="60"/>
      <c r="O81" s="22">
        <f t="shared" ref="O81:O84" si="48">SUM(D81:N81)</f>
        <v>0</v>
      </c>
    </row>
    <row r="82" spans="2:15" s="9" customFormat="1" ht="15" customHeight="1">
      <c r="B82" s="95"/>
      <c r="C82" s="5" t="s">
        <v>5</v>
      </c>
      <c r="D82" s="60"/>
      <c r="E82" s="60"/>
      <c r="F82" s="60"/>
      <c r="G82" s="60"/>
      <c r="H82" s="60"/>
      <c r="I82" s="60"/>
      <c r="J82" s="60"/>
      <c r="K82" s="60"/>
      <c r="L82" s="60"/>
      <c r="M82" s="60"/>
      <c r="N82" s="60"/>
      <c r="O82" s="22">
        <f t="shared" si="48"/>
        <v>0</v>
      </c>
    </row>
    <row r="83" spans="2:15" s="9" customFormat="1" ht="15" customHeight="1">
      <c r="B83" s="95"/>
      <c r="C83" s="5" t="s">
        <v>107</v>
      </c>
      <c r="D83" s="60"/>
      <c r="E83" s="60"/>
      <c r="F83" s="60"/>
      <c r="G83" s="60"/>
      <c r="H83" s="60"/>
      <c r="I83" s="60"/>
      <c r="J83" s="60"/>
      <c r="K83" s="60"/>
      <c r="L83" s="60"/>
      <c r="M83" s="60"/>
      <c r="N83" s="60"/>
      <c r="O83" s="22">
        <f t="shared" si="48"/>
        <v>0</v>
      </c>
    </row>
    <row r="84" spans="2:15" s="9" customFormat="1" ht="15" customHeight="1">
      <c r="B84" s="95"/>
      <c r="C84" s="8" t="s">
        <v>109</v>
      </c>
      <c r="D84" s="22">
        <f t="shared" ref="D84:N84" si="49">SUM(D80:D83)</f>
        <v>0</v>
      </c>
      <c r="E84" s="22">
        <f t="shared" si="49"/>
        <v>0</v>
      </c>
      <c r="F84" s="22">
        <f t="shared" si="49"/>
        <v>0</v>
      </c>
      <c r="G84" s="22">
        <f t="shared" si="49"/>
        <v>0</v>
      </c>
      <c r="H84" s="22">
        <f t="shared" si="49"/>
        <v>0</v>
      </c>
      <c r="I84" s="22">
        <f t="shared" si="49"/>
        <v>0</v>
      </c>
      <c r="J84" s="22">
        <f t="shared" si="49"/>
        <v>0</v>
      </c>
      <c r="K84" s="22">
        <f t="shared" si="49"/>
        <v>0</v>
      </c>
      <c r="L84" s="22">
        <f t="shared" si="49"/>
        <v>0</v>
      </c>
      <c r="M84" s="22">
        <f t="shared" si="49"/>
        <v>0</v>
      </c>
      <c r="N84" s="22">
        <f t="shared" si="49"/>
        <v>0</v>
      </c>
      <c r="O84" s="22">
        <f t="shared" si="48"/>
        <v>0</v>
      </c>
    </row>
    <row r="85" spans="2:15" s="9" customFormat="1" ht="15" customHeight="1">
      <c r="B85" s="95" t="s">
        <v>186</v>
      </c>
      <c r="C85" s="5" t="s">
        <v>3</v>
      </c>
      <c r="D85" s="60"/>
      <c r="E85" s="60"/>
      <c r="F85" s="60"/>
      <c r="G85" s="60"/>
      <c r="H85" s="60"/>
      <c r="I85" s="60"/>
      <c r="J85" s="60"/>
      <c r="K85" s="60"/>
      <c r="L85" s="60"/>
      <c r="M85" s="60"/>
      <c r="N85" s="60"/>
      <c r="O85" s="22">
        <f>SUM(D85:N85)</f>
        <v>0</v>
      </c>
    </row>
    <row r="86" spans="2:15" s="9" customFormat="1" ht="15" customHeight="1">
      <c r="B86" s="95"/>
      <c r="C86" s="5" t="s">
        <v>4</v>
      </c>
      <c r="D86" s="60"/>
      <c r="E86" s="60"/>
      <c r="F86" s="60"/>
      <c r="G86" s="60"/>
      <c r="H86" s="60"/>
      <c r="I86" s="60"/>
      <c r="J86" s="60"/>
      <c r="K86" s="60"/>
      <c r="L86" s="60"/>
      <c r="M86" s="60"/>
      <c r="N86" s="60"/>
      <c r="O86" s="22">
        <f t="shared" ref="O86:O89" si="50">SUM(D86:N86)</f>
        <v>0</v>
      </c>
    </row>
    <row r="87" spans="2:15" s="9" customFormat="1" ht="15" customHeight="1">
      <c r="B87" s="95"/>
      <c r="C87" s="5" t="s">
        <v>5</v>
      </c>
      <c r="D87" s="60"/>
      <c r="E87" s="60"/>
      <c r="F87" s="60"/>
      <c r="G87" s="60"/>
      <c r="H87" s="60"/>
      <c r="I87" s="60"/>
      <c r="J87" s="60"/>
      <c r="K87" s="60"/>
      <c r="L87" s="60"/>
      <c r="M87" s="60"/>
      <c r="N87" s="60"/>
      <c r="O87" s="22">
        <f t="shared" si="50"/>
        <v>0</v>
      </c>
    </row>
    <row r="88" spans="2:15" s="9" customFormat="1" ht="15" customHeight="1">
      <c r="B88" s="95"/>
      <c r="C88" s="5" t="s">
        <v>107</v>
      </c>
      <c r="D88" s="60"/>
      <c r="E88" s="60"/>
      <c r="F88" s="60"/>
      <c r="G88" s="60"/>
      <c r="H88" s="60"/>
      <c r="I88" s="60"/>
      <c r="J88" s="60"/>
      <c r="K88" s="60"/>
      <c r="L88" s="60"/>
      <c r="M88" s="60"/>
      <c r="N88" s="60"/>
      <c r="O88" s="22">
        <f t="shared" si="50"/>
        <v>0</v>
      </c>
    </row>
    <row r="89" spans="2:15" s="9" customFormat="1" ht="15" customHeight="1">
      <c r="B89" s="95"/>
      <c r="C89" s="8" t="s">
        <v>109</v>
      </c>
      <c r="D89" s="22">
        <f t="shared" ref="D89:N89" si="51">SUM(D85:D88)</f>
        <v>0</v>
      </c>
      <c r="E89" s="22">
        <f t="shared" si="51"/>
        <v>0</v>
      </c>
      <c r="F89" s="22">
        <f t="shared" si="51"/>
        <v>0</v>
      </c>
      <c r="G89" s="22">
        <f t="shared" si="51"/>
        <v>0</v>
      </c>
      <c r="H89" s="22">
        <f t="shared" si="51"/>
        <v>0</v>
      </c>
      <c r="I89" s="22">
        <f t="shared" si="51"/>
        <v>0</v>
      </c>
      <c r="J89" s="22">
        <f t="shared" si="51"/>
        <v>0</v>
      </c>
      <c r="K89" s="22">
        <f t="shared" si="51"/>
        <v>0</v>
      </c>
      <c r="L89" s="22">
        <f t="shared" si="51"/>
        <v>0</v>
      </c>
      <c r="M89" s="22">
        <f t="shared" si="51"/>
        <v>0</v>
      </c>
      <c r="N89" s="22">
        <f t="shared" si="51"/>
        <v>0</v>
      </c>
      <c r="O89" s="22">
        <f t="shared" si="50"/>
        <v>0</v>
      </c>
    </row>
    <row r="90" spans="2:15" s="9" customFormat="1" ht="15" customHeight="1">
      <c r="B90" s="95" t="s">
        <v>214</v>
      </c>
      <c r="C90" s="5" t="s">
        <v>3</v>
      </c>
      <c r="D90" s="60"/>
      <c r="E90" s="60"/>
      <c r="F90" s="60"/>
      <c r="G90" s="60"/>
      <c r="H90" s="60"/>
      <c r="I90" s="60"/>
      <c r="J90" s="60"/>
      <c r="K90" s="60"/>
      <c r="L90" s="60"/>
      <c r="M90" s="60"/>
      <c r="N90" s="60"/>
      <c r="O90" s="22">
        <f>SUM(D90:N90)</f>
        <v>0</v>
      </c>
    </row>
    <row r="91" spans="2:15" s="9" customFormat="1" ht="15" customHeight="1">
      <c r="B91" s="95"/>
      <c r="C91" s="5" t="s">
        <v>4</v>
      </c>
      <c r="D91" s="60"/>
      <c r="E91" s="60"/>
      <c r="F91" s="60"/>
      <c r="G91" s="60"/>
      <c r="H91" s="60"/>
      <c r="I91" s="60"/>
      <c r="J91" s="60"/>
      <c r="K91" s="60"/>
      <c r="L91" s="60"/>
      <c r="M91" s="60"/>
      <c r="N91" s="60"/>
      <c r="O91" s="22">
        <f t="shared" ref="O91:O94" si="52">SUM(D91:N91)</f>
        <v>0</v>
      </c>
    </row>
    <row r="92" spans="2:15" s="9" customFormat="1" ht="15" customHeight="1">
      <c r="B92" s="95"/>
      <c r="C92" s="5" t="s">
        <v>5</v>
      </c>
      <c r="D92" s="60"/>
      <c r="E92" s="60"/>
      <c r="F92" s="60"/>
      <c r="G92" s="60"/>
      <c r="H92" s="60"/>
      <c r="I92" s="60"/>
      <c r="J92" s="60"/>
      <c r="K92" s="60"/>
      <c r="L92" s="60"/>
      <c r="M92" s="60"/>
      <c r="N92" s="60"/>
      <c r="O92" s="22">
        <f t="shared" si="52"/>
        <v>0</v>
      </c>
    </row>
    <row r="93" spans="2:15" s="9" customFormat="1" ht="15" customHeight="1">
      <c r="B93" s="95"/>
      <c r="C93" s="5" t="s">
        <v>107</v>
      </c>
      <c r="D93" s="60"/>
      <c r="E93" s="60"/>
      <c r="F93" s="60"/>
      <c r="G93" s="60"/>
      <c r="H93" s="60"/>
      <c r="I93" s="60"/>
      <c r="J93" s="60"/>
      <c r="K93" s="60"/>
      <c r="L93" s="60"/>
      <c r="M93" s="60"/>
      <c r="N93" s="60"/>
      <c r="O93" s="22">
        <f t="shared" si="52"/>
        <v>0</v>
      </c>
    </row>
    <row r="94" spans="2:15" s="9" customFormat="1" ht="15" customHeight="1">
      <c r="B94" s="95"/>
      <c r="C94" s="8" t="s">
        <v>109</v>
      </c>
      <c r="D94" s="22">
        <f t="shared" ref="D94:N94" si="53">SUM(D90:D93)</f>
        <v>0</v>
      </c>
      <c r="E94" s="22">
        <f t="shared" si="53"/>
        <v>0</v>
      </c>
      <c r="F94" s="22">
        <f t="shared" si="53"/>
        <v>0</v>
      </c>
      <c r="G94" s="22">
        <f t="shared" si="53"/>
        <v>0</v>
      </c>
      <c r="H94" s="22">
        <f t="shared" si="53"/>
        <v>0</v>
      </c>
      <c r="I94" s="22">
        <f t="shared" si="53"/>
        <v>0</v>
      </c>
      <c r="J94" s="22">
        <f t="shared" si="53"/>
        <v>0</v>
      </c>
      <c r="K94" s="22">
        <f t="shared" si="53"/>
        <v>0</v>
      </c>
      <c r="L94" s="22">
        <f t="shared" si="53"/>
        <v>0</v>
      </c>
      <c r="M94" s="22">
        <f t="shared" si="53"/>
        <v>0</v>
      </c>
      <c r="N94" s="22">
        <f t="shared" si="53"/>
        <v>0</v>
      </c>
      <c r="O94" s="22">
        <f t="shared" si="52"/>
        <v>0</v>
      </c>
    </row>
    <row r="95" spans="2:15" s="9" customFormat="1" ht="15" customHeight="1">
      <c r="B95" s="95" t="s">
        <v>215</v>
      </c>
      <c r="C95" s="5" t="s">
        <v>3</v>
      </c>
      <c r="D95" s="60"/>
      <c r="E95" s="60"/>
      <c r="F95" s="60"/>
      <c r="G95" s="60"/>
      <c r="H95" s="60"/>
      <c r="I95" s="60"/>
      <c r="J95" s="60"/>
      <c r="K95" s="60"/>
      <c r="L95" s="60"/>
      <c r="M95" s="60"/>
      <c r="N95" s="60"/>
      <c r="O95" s="22">
        <f>SUM(D95:N95)</f>
        <v>0</v>
      </c>
    </row>
    <row r="96" spans="2:15" s="9" customFormat="1" ht="15" customHeight="1">
      <c r="B96" s="95"/>
      <c r="C96" s="5" t="s">
        <v>4</v>
      </c>
      <c r="D96" s="60"/>
      <c r="E96" s="60"/>
      <c r="F96" s="60"/>
      <c r="G96" s="60"/>
      <c r="H96" s="60"/>
      <c r="I96" s="60"/>
      <c r="J96" s="60"/>
      <c r="K96" s="60"/>
      <c r="L96" s="60"/>
      <c r="M96" s="60"/>
      <c r="N96" s="60"/>
      <c r="O96" s="22">
        <f t="shared" ref="O96:O99" si="54">SUM(D96:N96)</f>
        <v>0</v>
      </c>
    </row>
    <row r="97" spans="2:15" s="9" customFormat="1" ht="15" customHeight="1">
      <c r="B97" s="95"/>
      <c r="C97" s="5" t="s">
        <v>5</v>
      </c>
      <c r="D97" s="60"/>
      <c r="E97" s="60"/>
      <c r="F97" s="60"/>
      <c r="G97" s="60"/>
      <c r="H97" s="60"/>
      <c r="I97" s="60"/>
      <c r="J97" s="60"/>
      <c r="K97" s="60"/>
      <c r="L97" s="60"/>
      <c r="M97" s="60"/>
      <c r="N97" s="60"/>
      <c r="O97" s="22">
        <f t="shared" si="54"/>
        <v>0</v>
      </c>
    </row>
    <row r="98" spans="2:15" s="9" customFormat="1" ht="15" customHeight="1">
      <c r="B98" s="95"/>
      <c r="C98" s="5" t="s">
        <v>107</v>
      </c>
      <c r="D98" s="60"/>
      <c r="E98" s="60"/>
      <c r="F98" s="60"/>
      <c r="G98" s="60"/>
      <c r="H98" s="60"/>
      <c r="I98" s="60"/>
      <c r="J98" s="60"/>
      <c r="K98" s="60"/>
      <c r="L98" s="60"/>
      <c r="M98" s="60"/>
      <c r="N98" s="60"/>
      <c r="O98" s="22">
        <f t="shared" si="54"/>
        <v>0</v>
      </c>
    </row>
    <row r="99" spans="2:15" s="9" customFormat="1" ht="15" customHeight="1">
      <c r="B99" s="95"/>
      <c r="C99" s="8" t="s">
        <v>109</v>
      </c>
      <c r="D99" s="22">
        <f t="shared" ref="D99" si="55">SUM(D95:D98)</f>
        <v>0</v>
      </c>
      <c r="E99" s="22">
        <f t="shared" ref="E99" si="56">SUM(E95:E98)</f>
        <v>0</v>
      </c>
      <c r="F99" s="22">
        <f t="shared" ref="F99" si="57">SUM(F95:F98)</f>
        <v>0</v>
      </c>
      <c r="G99" s="22">
        <f t="shared" ref="G99" si="58">SUM(G95:G98)</f>
        <v>0</v>
      </c>
      <c r="H99" s="22">
        <f t="shared" ref="H99" si="59">SUM(H95:H98)</f>
        <v>0</v>
      </c>
      <c r="I99" s="22">
        <f t="shared" ref="I99" si="60">SUM(I95:I98)</f>
        <v>0</v>
      </c>
      <c r="J99" s="22">
        <f t="shared" ref="J99" si="61">SUM(J95:J98)</f>
        <v>0</v>
      </c>
      <c r="K99" s="22">
        <f t="shared" ref="K99" si="62">SUM(K95:K98)</f>
        <v>0</v>
      </c>
      <c r="L99" s="22">
        <f t="shared" ref="L99" si="63">SUM(L95:L98)</f>
        <v>0</v>
      </c>
      <c r="M99" s="22">
        <f t="shared" ref="M99" si="64">SUM(M95:M98)</f>
        <v>0</v>
      </c>
      <c r="N99" s="22">
        <f t="shared" ref="N99" si="65">SUM(N95:N98)</f>
        <v>0</v>
      </c>
      <c r="O99" s="22">
        <f t="shared" si="54"/>
        <v>0</v>
      </c>
    </row>
    <row r="100" spans="2:15" ht="15" customHeight="1">
      <c r="B100" s="91" t="s">
        <v>0</v>
      </c>
      <c r="C100" s="91"/>
      <c r="D100" s="22">
        <f>D14+D19+D24+D29+D34+D39+D44+D49+D54+D59+D64+D69+D74+D79+D84+D89+D94+D99</f>
        <v>0</v>
      </c>
      <c r="E100" s="22">
        <f t="shared" ref="E100:N100" si="66">E14+E19+E24+E29+E34+E39+E44+E49+E54+E59+E64+E69+E74+E79+E84+E89+E94+E99</f>
        <v>0</v>
      </c>
      <c r="F100" s="22">
        <f t="shared" si="66"/>
        <v>0</v>
      </c>
      <c r="G100" s="22">
        <f t="shared" si="66"/>
        <v>0</v>
      </c>
      <c r="H100" s="22">
        <f t="shared" si="66"/>
        <v>0</v>
      </c>
      <c r="I100" s="22">
        <f t="shared" si="66"/>
        <v>0</v>
      </c>
      <c r="J100" s="22">
        <f t="shared" si="66"/>
        <v>0</v>
      </c>
      <c r="K100" s="22">
        <f t="shared" si="66"/>
        <v>0</v>
      </c>
      <c r="L100" s="22">
        <f t="shared" si="66"/>
        <v>0</v>
      </c>
      <c r="M100" s="22">
        <f t="shared" si="66"/>
        <v>0</v>
      </c>
      <c r="N100" s="22">
        <f t="shared" si="66"/>
        <v>0</v>
      </c>
      <c r="O100" s="22">
        <f t="shared" ref="O100" si="67">SUM(D100:N100)</f>
        <v>0</v>
      </c>
    </row>
  </sheetData>
  <sheetProtection algorithmName="SHA-512" hashValue="UexwR3X1xDAyqGFUIEj6FUqYfk8xov2YJUQ1QyQxe3Yy0q1QSolwTzZVIOUPQ2ug3WnXW7J+pRlhEhMXhTRE/w==" saltValue="9KBk9J6SoXa3VLY7xjmvXg==" spinCount="100000" sheet="1" objects="1" scenarios="1"/>
  <mergeCells count="23">
    <mergeCell ref="B15:B19"/>
    <mergeCell ref="B20:B24"/>
    <mergeCell ref="B25:B29"/>
    <mergeCell ref="B30:B34"/>
    <mergeCell ref="B90:B94"/>
    <mergeCell ref="B85:B89"/>
    <mergeCell ref="B80:B84"/>
    <mergeCell ref="D7:N7"/>
    <mergeCell ref="O7:O9"/>
    <mergeCell ref="B100:C100"/>
    <mergeCell ref="B7:B9"/>
    <mergeCell ref="B95:B99"/>
    <mergeCell ref="B75:B79"/>
    <mergeCell ref="B70:B74"/>
    <mergeCell ref="B65:B69"/>
    <mergeCell ref="B60:B64"/>
    <mergeCell ref="C7:C9"/>
    <mergeCell ref="B35:B39"/>
    <mergeCell ref="B40:B44"/>
    <mergeCell ref="B45:B49"/>
    <mergeCell ref="B50:B54"/>
    <mergeCell ref="B55:B59"/>
    <mergeCell ref="B10:B14"/>
  </mergeCells>
  <phoneticPr fontId="1"/>
  <pageMargins left="0.70866141732283472" right="0.70866141732283472" top="0.74803149606299213" bottom="0.74803149606299213" header="0.31496062992125984" footer="0.31496062992125984"/>
  <pageSetup paperSize="8" scale="85" orientation="landscape" r:id="rId1"/>
  <headerFooter>
    <oddFooter>Page &amp;P</oddFooter>
  </headerFooter>
  <rowBreaks count="1" manualBreakCount="1">
    <brk id="59" min="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AD6CF-56A9-4F18-991B-D854B79E9A55}">
  <sheetPr>
    <tabColor theme="5"/>
  </sheetPr>
  <dimension ref="B2:BI541"/>
  <sheetViews>
    <sheetView showGridLines="0" zoomScaleNormal="100" zoomScaleSheetLayoutView="85" workbookViewId="0">
      <selection activeCell="A45" sqref="A45"/>
    </sheetView>
  </sheetViews>
  <sheetFormatPr defaultColWidth="9" defaultRowHeight="15" customHeight="1"/>
  <cols>
    <col min="1" max="4" width="3.375" style="23" customWidth="1"/>
    <col min="5" max="5" width="28.75" style="23" customWidth="1"/>
    <col min="6" max="16" width="15.875" style="61" bestFit="1" customWidth="1"/>
    <col min="17" max="17" width="15.625" style="61" customWidth="1"/>
    <col min="18" max="16384" width="9" style="23"/>
  </cols>
  <sheetData>
    <row r="2" spans="2:61" ht="15" customHeight="1">
      <c r="B2" s="7" t="s">
        <v>156</v>
      </c>
      <c r="C2" s="7"/>
      <c r="D2" s="7"/>
    </row>
    <row r="3" spans="2:61" ht="15" customHeight="1">
      <c r="B3" s="7"/>
      <c r="C3" s="7"/>
      <c r="D3" s="7"/>
    </row>
    <row r="4" spans="2:61" ht="15" customHeight="1">
      <c r="B4" s="4" t="s">
        <v>158</v>
      </c>
    </row>
    <row r="5" spans="2:61" s="7" customFormat="1" ht="15" customHeight="1">
      <c r="B5" s="7" t="s">
        <v>173</v>
      </c>
      <c r="F5" s="62"/>
      <c r="G5" s="62"/>
      <c r="H5" s="62"/>
      <c r="I5" s="62"/>
      <c r="J5" s="62"/>
      <c r="K5" s="62"/>
      <c r="L5" s="62"/>
      <c r="M5" s="62"/>
      <c r="N5" s="62"/>
      <c r="O5" s="62"/>
      <c r="P5" s="62"/>
      <c r="Q5" s="62"/>
      <c r="T5" s="6"/>
      <c r="AN5" s="6"/>
      <c r="BH5" s="6"/>
      <c r="BI5" s="6"/>
    </row>
    <row r="6" spans="2:61" s="7" customFormat="1" ht="15" customHeight="1">
      <c r="B6" s="7" t="s">
        <v>117</v>
      </c>
      <c r="F6" s="62"/>
      <c r="G6" s="62"/>
      <c r="H6" s="62"/>
      <c r="I6" s="62"/>
      <c r="J6" s="62"/>
      <c r="K6" s="62"/>
      <c r="L6" s="62"/>
      <c r="M6" s="62"/>
      <c r="N6" s="62"/>
      <c r="O6" s="62"/>
      <c r="P6" s="62"/>
      <c r="Q6" s="62"/>
      <c r="T6" s="6"/>
      <c r="AN6" s="6"/>
      <c r="BH6" s="6"/>
      <c r="BI6" s="6"/>
    </row>
    <row r="7" spans="2:61" s="7" customFormat="1" ht="15" customHeight="1">
      <c r="B7" s="7" t="s">
        <v>152</v>
      </c>
      <c r="F7" s="62"/>
      <c r="G7" s="62"/>
      <c r="H7" s="62"/>
      <c r="I7" s="62"/>
      <c r="J7" s="62"/>
      <c r="K7" s="62"/>
      <c r="L7" s="62"/>
      <c r="M7" s="62"/>
      <c r="N7" s="62"/>
      <c r="O7" s="62"/>
      <c r="P7" s="62"/>
      <c r="Q7" s="62"/>
      <c r="T7" s="6"/>
      <c r="AN7" s="6"/>
      <c r="BH7" s="6"/>
      <c r="BI7" s="6"/>
    </row>
    <row r="8" spans="2:61" s="7" customFormat="1" ht="15" customHeight="1">
      <c r="B8" s="7" t="s">
        <v>171</v>
      </c>
      <c r="F8" s="62"/>
      <c r="G8" s="62"/>
      <c r="H8" s="62"/>
      <c r="I8" s="62"/>
      <c r="J8" s="62"/>
      <c r="K8" s="62"/>
      <c r="L8" s="62"/>
      <c r="M8" s="62"/>
      <c r="N8" s="62"/>
      <c r="O8" s="62"/>
      <c r="P8" s="62"/>
      <c r="Q8" s="62"/>
      <c r="T8" s="6"/>
      <c r="AN8" s="6"/>
      <c r="BH8" s="6"/>
      <c r="BI8" s="6"/>
    </row>
    <row r="9" spans="2:61" s="7" customFormat="1" ht="15" customHeight="1">
      <c r="F9" s="62"/>
      <c r="G9" s="62"/>
      <c r="H9" s="62"/>
      <c r="I9" s="62"/>
      <c r="J9" s="62"/>
      <c r="K9" s="62"/>
      <c r="L9" s="62"/>
      <c r="M9" s="62"/>
      <c r="N9" s="62"/>
      <c r="O9" s="62"/>
      <c r="P9" s="62"/>
      <c r="Q9" s="62"/>
      <c r="T9" s="6"/>
      <c r="AN9" s="6"/>
      <c r="BH9" s="6"/>
      <c r="BI9" s="6"/>
    </row>
    <row r="10" spans="2:61" ht="15" customHeight="1">
      <c r="B10" s="23" t="s">
        <v>56</v>
      </c>
    </row>
    <row r="11" spans="2:61" ht="15" customHeight="1">
      <c r="B11" s="7" t="s">
        <v>18</v>
      </c>
      <c r="C11" s="7"/>
      <c r="D11" s="7"/>
      <c r="Q11" s="63" t="s">
        <v>116</v>
      </c>
    </row>
    <row r="12" spans="2:61" ht="15" customHeight="1">
      <c r="B12" s="92" t="s">
        <v>1</v>
      </c>
      <c r="C12" s="96"/>
      <c r="D12" s="96"/>
      <c r="E12" s="97"/>
      <c r="F12" s="101" t="s">
        <v>213</v>
      </c>
      <c r="G12" s="102"/>
      <c r="H12" s="102"/>
      <c r="I12" s="102"/>
      <c r="J12" s="102"/>
      <c r="K12" s="102"/>
      <c r="L12" s="102"/>
      <c r="M12" s="102"/>
      <c r="N12" s="102"/>
      <c r="O12" s="102"/>
      <c r="P12" s="103"/>
      <c r="Q12" s="104" t="s">
        <v>2</v>
      </c>
    </row>
    <row r="13" spans="2:61" ht="15" customHeight="1">
      <c r="B13" s="93"/>
      <c r="C13" s="98"/>
      <c r="D13" s="98"/>
      <c r="E13" s="99"/>
      <c r="F13" s="64" t="s">
        <v>129</v>
      </c>
      <c r="G13" s="65" t="s">
        <v>130</v>
      </c>
      <c r="H13" s="65" t="s">
        <v>131</v>
      </c>
      <c r="I13" s="65" t="s">
        <v>132</v>
      </c>
      <c r="J13" s="65" t="s">
        <v>133</v>
      </c>
      <c r="K13" s="65" t="s">
        <v>134</v>
      </c>
      <c r="L13" s="65" t="s">
        <v>135</v>
      </c>
      <c r="M13" s="65" t="s">
        <v>136</v>
      </c>
      <c r="N13" s="65" t="s">
        <v>137</v>
      </c>
      <c r="O13" s="65" t="s">
        <v>138</v>
      </c>
      <c r="P13" s="64" t="s">
        <v>139</v>
      </c>
      <c r="Q13" s="104"/>
    </row>
    <row r="14" spans="2:61" ht="15" customHeight="1">
      <c r="B14" s="93"/>
      <c r="C14" s="98"/>
      <c r="D14" s="98"/>
      <c r="E14" s="100"/>
      <c r="F14" s="64" t="s">
        <v>140</v>
      </c>
      <c r="G14" s="65" t="s">
        <v>141</v>
      </c>
      <c r="H14" s="65" t="s">
        <v>142</v>
      </c>
      <c r="I14" s="65" t="s">
        <v>143</v>
      </c>
      <c r="J14" s="65" t="s">
        <v>144</v>
      </c>
      <c r="K14" s="65" t="s">
        <v>145</v>
      </c>
      <c r="L14" s="65" t="s">
        <v>146</v>
      </c>
      <c r="M14" s="65" t="s">
        <v>147</v>
      </c>
      <c r="N14" s="65" t="s">
        <v>148</v>
      </c>
      <c r="O14" s="65" t="s">
        <v>149</v>
      </c>
      <c r="P14" s="64" t="s">
        <v>150</v>
      </c>
      <c r="Q14" s="105"/>
    </row>
    <row r="15" spans="2:61" ht="15" customHeight="1">
      <c r="B15" s="24" t="s">
        <v>8</v>
      </c>
      <c r="C15" s="25"/>
      <c r="D15" s="26"/>
      <c r="E15" s="27"/>
      <c r="F15" s="35">
        <f t="shared" ref="F15:P15" si="0">SUM(F16:F19)</f>
        <v>0</v>
      </c>
      <c r="G15" s="35">
        <f t="shared" si="0"/>
        <v>0</v>
      </c>
      <c r="H15" s="35">
        <f t="shared" si="0"/>
        <v>0</v>
      </c>
      <c r="I15" s="35">
        <f t="shared" si="0"/>
        <v>0</v>
      </c>
      <c r="J15" s="35">
        <f t="shared" si="0"/>
        <v>0</v>
      </c>
      <c r="K15" s="35">
        <f t="shared" si="0"/>
        <v>0</v>
      </c>
      <c r="L15" s="35">
        <f t="shared" si="0"/>
        <v>0</v>
      </c>
      <c r="M15" s="35">
        <f t="shared" si="0"/>
        <v>0</v>
      </c>
      <c r="N15" s="35">
        <f t="shared" si="0"/>
        <v>0</v>
      </c>
      <c r="O15" s="35">
        <f t="shared" si="0"/>
        <v>0</v>
      </c>
      <c r="P15" s="35">
        <f t="shared" si="0"/>
        <v>0</v>
      </c>
      <c r="Q15" s="35">
        <f>SUM(F15:P15)</f>
        <v>0</v>
      </c>
    </row>
    <row r="16" spans="2:61" ht="15" customHeight="1">
      <c r="B16" s="29"/>
      <c r="C16" s="27" t="s">
        <v>9</v>
      </c>
      <c r="D16" s="30"/>
      <c r="E16" s="27"/>
      <c r="F16" s="66"/>
      <c r="G16" s="66"/>
      <c r="H16" s="66"/>
      <c r="I16" s="66"/>
      <c r="J16" s="66"/>
      <c r="K16" s="66"/>
      <c r="L16" s="66"/>
      <c r="M16" s="66"/>
      <c r="N16" s="66"/>
      <c r="O16" s="66"/>
      <c r="P16" s="66"/>
      <c r="Q16" s="35">
        <f>SUM(F16:P16)</f>
        <v>0</v>
      </c>
    </row>
    <row r="17" spans="2:17" ht="15" customHeight="1">
      <c r="B17" s="29"/>
      <c r="C17" s="27" t="s">
        <v>4</v>
      </c>
      <c r="D17" s="30"/>
      <c r="E17" s="27"/>
      <c r="F17" s="66"/>
      <c r="G17" s="66"/>
      <c r="H17" s="66"/>
      <c r="I17" s="66"/>
      <c r="J17" s="66"/>
      <c r="K17" s="66"/>
      <c r="L17" s="66"/>
      <c r="M17" s="66"/>
      <c r="N17" s="66"/>
      <c r="O17" s="66"/>
      <c r="P17" s="66"/>
      <c r="Q17" s="35">
        <f t="shared" ref="Q17:Q19" si="1">SUM(F17:P17)</f>
        <v>0</v>
      </c>
    </row>
    <row r="18" spans="2:17" ht="15" customHeight="1">
      <c r="B18" s="29"/>
      <c r="C18" s="27" t="s">
        <v>5</v>
      </c>
      <c r="D18" s="30"/>
      <c r="E18" s="27"/>
      <c r="F18" s="66"/>
      <c r="G18" s="66"/>
      <c r="H18" s="66"/>
      <c r="I18" s="66"/>
      <c r="J18" s="66"/>
      <c r="K18" s="66"/>
      <c r="L18" s="66"/>
      <c r="M18" s="66"/>
      <c r="N18" s="66"/>
      <c r="O18" s="66"/>
      <c r="P18" s="66"/>
      <c r="Q18" s="35">
        <f t="shared" si="1"/>
        <v>0</v>
      </c>
    </row>
    <row r="19" spans="2:17" ht="15" customHeight="1">
      <c r="B19" s="31"/>
      <c r="C19" s="32" t="s">
        <v>10</v>
      </c>
      <c r="D19" s="33"/>
      <c r="E19" s="32"/>
      <c r="F19" s="66"/>
      <c r="G19" s="66"/>
      <c r="H19" s="66"/>
      <c r="I19" s="66"/>
      <c r="J19" s="66"/>
      <c r="K19" s="66"/>
      <c r="L19" s="66"/>
      <c r="M19" s="66"/>
      <c r="N19" s="66"/>
      <c r="O19" s="66"/>
      <c r="P19" s="66"/>
      <c r="Q19" s="35">
        <f t="shared" si="1"/>
        <v>0</v>
      </c>
    </row>
    <row r="21" spans="2:17" ht="15" customHeight="1">
      <c r="B21" s="7" t="s">
        <v>22</v>
      </c>
      <c r="C21" s="7"/>
      <c r="D21" s="7"/>
      <c r="Q21" s="63" t="s">
        <v>116</v>
      </c>
    </row>
    <row r="22" spans="2:17" ht="15" customHeight="1">
      <c r="B22" s="92" t="s">
        <v>1</v>
      </c>
      <c r="C22" s="96"/>
      <c r="D22" s="96"/>
      <c r="E22" s="97"/>
      <c r="F22" s="101" t="s">
        <v>7</v>
      </c>
      <c r="G22" s="102"/>
      <c r="H22" s="102"/>
      <c r="I22" s="102"/>
      <c r="J22" s="102"/>
      <c r="K22" s="102"/>
      <c r="L22" s="102"/>
      <c r="M22" s="102"/>
      <c r="N22" s="102"/>
      <c r="O22" s="102"/>
      <c r="P22" s="103"/>
      <c r="Q22" s="104" t="s">
        <v>2</v>
      </c>
    </row>
    <row r="23" spans="2:17" ht="15" customHeight="1">
      <c r="B23" s="93"/>
      <c r="C23" s="98"/>
      <c r="D23" s="98"/>
      <c r="E23" s="99"/>
      <c r="F23" s="64" t="s">
        <v>129</v>
      </c>
      <c r="G23" s="65" t="s">
        <v>130</v>
      </c>
      <c r="H23" s="65" t="s">
        <v>131</v>
      </c>
      <c r="I23" s="65" t="s">
        <v>132</v>
      </c>
      <c r="J23" s="65" t="s">
        <v>133</v>
      </c>
      <c r="K23" s="65" t="s">
        <v>134</v>
      </c>
      <c r="L23" s="65" t="s">
        <v>135</v>
      </c>
      <c r="M23" s="65" t="s">
        <v>136</v>
      </c>
      <c r="N23" s="65" t="s">
        <v>137</v>
      </c>
      <c r="O23" s="65" t="s">
        <v>138</v>
      </c>
      <c r="P23" s="64" t="s">
        <v>139</v>
      </c>
      <c r="Q23" s="104"/>
    </row>
    <row r="24" spans="2:17" ht="15" customHeight="1">
      <c r="B24" s="93"/>
      <c r="C24" s="98"/>
      <c r="D24" s="98"/>
      <c r="E24" s="100"/>
      <c r="F24" s="64" t="s">
        <v>140</v>
      </c>
      <c r="G24" s="65" t="s">
        <v>141</v>
      </c>
      <c r="H24" s="65" t="s">
        <v>142</v>
      </c>
      <c r="I24" s="65" t="s">
        <v>143</v>
      </c>
      <c r="J24" s="65" t="s">
        <v>144</v>
      </c>
      <c r="K24" s="65" t="s">
        <v>145</v>
      </c>
      <c r="L24" s="65" t="s">
        <v>146</v>
      </c>
      <c r="M24" s="65" t="s">
        <v>147</v>
      </c>
      <c r="N24" s="65" t="s">
        <v>148</v>
      </c>
      <c r="O24" s="65" t="s">
        <v>149</v>
      </c>
      <c r="P24" s="64" t="s">
        <v>150</v>
      </c>
      <c r="Q24" s="105"/>
    </row>
    <row r="25" spans="2:17" ht="15" customHeight="1">
      <c r="B25" s="24" t="s">
        <v>8</v>
      </c>
      <c r="C25" s="25"/>
      <c r="D25" s="26"/>
      <c r="E25" s="27"/>
      <c r="F25" s="35">
        <f t="shared" ref="F25:P25" si="2">SUM(F26:F29)</f>
        <v>0</v>
      </c>
      <c r="G25" s="35">
        <f t="shared" si="2"/>
        <v>0</v>
      </c>
      <c r="H25" s="35">
        <f t="shared" si="2"/>
        <v>0</v>
      </c>
      <c r="I25" s="35">
        <f t="shared" si="2"/>
        <v>0</v>
      </c>
      <c r="J25" s="35">
        <f t="shared" si="2"/>
        <v>0</v>
      </c>
      <c r="K25" s="35">
        <f t="shared" si="2"/>
        <v>0</v>
      </c>
      <c r="L25" s="35">
        <f t="shared" si="2"/>
        <v>0</v>
      </c>
      <c r="M25" s="35">
        <f t="shared" si="2"/>
        <v>0</v>
      </c>
      <c r="N25" s="35">
        <f t="shared" si="2"/>
        <v>0</v>
      </c>
      <c r="O25" s="35">
        <f t="shared" si="2"/>
        <v>0</v>
      </c>
      <c r="P25" s="35">
        <f t="shared" si="2"/>
        <v>0</v>
      </c>
      <c r="Q25" s="35">
        <f t="shared" ref="Q25:Q29" si="3">SUM(F25:P25)</f>
        <v>0</v>
      </c>
    </row>
    <row r="26" spans="2:17" ht="15" customHeight="1">
      <c r="B26" s="29"/>
      <c r="C26" s="27" t="s">
        <v>9</v>
      </c>
      <c r="D26" s="30"/>
      <c r="E26" s="27"/>
      <c r="F26" s="66"/>
      <c r="G26" s="66"/>
      <c r="H26" s="66"/>
      <c r="I26" s="66"/>
      <c r="J26" s="66"/>
      <c r="K26" s="66"/>
      <c r="L26" s="66"/>
      <c r="M26" s="66"/>
      <c r="N26" s="66"/>
      <c r="O26" s="66"/>
      <c r="P26" s="66"/>
      <c r="Q26" s="35">
        <f t="shared" si="3"/>
        <v>0</v>
      </c>
    </row>
    <row r="27" spans="2:17" ht="15" customHeight="1">
      <c r="B27" s="29"/>
      <c r="C27" s="27" t="s">
        <v>4</v>
      </c>
      <c r="D27" s="30"/>
      <c r="E27" s="27"/>
      <c r="F27" s="66"/>
      <c r="G27" s="66"/>
      <c r="H27" s="66"/>
      <c r="I27" s="66"/>
      <c r="J27" s="66"/>
      <c r="K27" s="66"/>
      <c r="L27" s="66"/>
      <c r="M27" s="66"/>
      <c r="N27" s="66"/>
      <c r="O27" s="66"/>
      <c r="P27" s="66"/>
      <c r="Q27" s="35">
        <f t="shared" si="3"/>
        <v>0</v>
      </c>
    </row>
    <row r="28" spans="2:17" ht="15" customHeight="1">
      <c r="B28" s="29"/>
      <c r="C28" s="27" t="s">
        <v>5</v>
      </c>
      <c r="D28" s="30"/>
      <c r="E28" s="27"/>
      <c r="F28" s="66"/>
      <c r="G28" s="66"/>
      <c r="H28" s="66"/>
      <c r="I28" s="66"/>
      <c r="J28" s="66"/>
      <c r="K28" s="66"/>
      <c r="L28" s="66"/>
      <c r="M28" s="66"/>
      <c r="N28" s="66"/>
      <c r="O28" s="66"/>
      <c r="P28" s="66"/>
      <c r="Q28" s="35">
        <f t="shared" si="3"/>
        <v>0</v>
      </c>
    </row>
    <row r="29" spans="2:17" ht="15" customHeight="1">
      <c r="B29" s="31"/>
      <c r="C29" s="32" t="s">
        <v>10</v>
      </c>
      <c r="D29" s="33"/>
      <c r="E29" s="32"/>
      <c r="F29" s="66"/>
      <c r="G29" s="66"/>
      <c r="H29" s="66"/>
      <c r="I29" s="66"/>
      <c r="J29" s="66"/>
      <c r="K29" s="66"/>
      <c r="L29" s="66"/>
      <c r="M29" s="66"/>
      <c r="N29" s="66"/>
      <c r="O29" s="66"/>
      <c r="P29" s="66"/>
      <c r="Q29" s="35">
        <f t="shared" si="3"/>
        <v>0</v>
      </c>
    </row>
    <row r="31" spans="2:17" ht="15" customHeight="1">
      <c r="B31" s="7" t="s">
        <v>19</v>
      </c>
      <c r="C31" s="7"/>
      <c r="D31" s="7"/>
      <c r="Q31" s="63" t="s">
        <v>116</v>
      </c>
    </row>
    <row r="32" spans="2:17" ht="15" customHeight="1">
      <c r="B32" s="92" t="s">
        <v>1</v>
      </c>
      <c r="C32" s="96"/>
      <c r="D32" s="96"/>
      <c r="E32" s="97"/>
      <c r="F32" s="101" t="s">
        <v>7</v>
      </c>
      <c r="G32" s="102"/>
      <c r="H32" s="102"/>
      <c r="I32" s="102"/>
      <c r="J32" s="102"/>
      <c r="K32" s="102"/>
      <c r="L32" s="102"/>
      <c r="M32" s="102"/>
      <c r="N32" s="102"/>
      <c r="O32" s="102"/>
      <c r="P32" s="103"/>
      <c r="Q32" s="104" t="s">
        <v>2</v>
      </c>
    </row>
    <row r="33" spans="2:17" ht="15" customHeight="1">
      <c r="B33" s="93"/>
      <c r="C33" s="98"/>
      <c r="D33" s="98"/>
      <c r="E33" s="99"/>
      <c r="F33" s="64" t="s">
        <v>129</v>
      </c>
      <c r="G33" s="65" t="s">
        <v>130</v>
      </c>
      <c r="H33" s="65" t="s">
        <v>131</v>
      </c>
      <c r="I33" s="65" t="s">
        <v>132</v>
      </c>
      <c r="J33" s="65" t="s">
        <v>133</v>
      </c>
      <c r="K33" s="65" t="s">
        <v>134</v>
      </c>
      <c r="L33" s="65" t="s">
        <v>135</v>
      </c>
      <c r="M33" s="65" t="s">
        <v>136</v>
      </c>
      <c r="N33" s="65" t="s">
        <v>137</v>
      </c>
      <c r="O33" s="65" t="s">
        <v>138</v>
      </c>
      <c r="P33" s="64" t="s">
        <v>139</v>
      </c>
      <c r="Q33" s="104"/>
    </row>
    <row r="34" spans="2:17" ht="15" customHeight="1">
      <c r="B34" s="93"/>
      <c r="C34" s="98"/>
      <c r="D34" s="98"/>
      <c r="E34" s="100"/>
      <c r="F34" s="64" t="s">
        <v>140</v>
      </c>
      <c r="G34" s="65" t="s">
        <v>141</v>
      </c>
      <c r="H34" s="65" t="s">
        <v>142</v>
      </c>
      <c r="I34" s="65" t="s">
        <v>143</v>
      </c>
      <c r="J34" s="65" t="s">
        <v>144</v>
      </c>
      <c r="K34" s="65" t="s">
        <v>145</v>
      </c>
      <c r="L34" s="65" t="s">
        <v>146</v>
      </c>
      <c r="M34" s="65" t="s">
        <v>147</v>
      </c>
      <c r="N34" s="65" t="s">
        <v>148</v>
      </c>
      <c r="O34" s="65" t="s">
        <v>149</v>
      </c>
      <c r="P34" s="64" t="s">
        <v>150</v>
      </c>
      <c r="Q34" s="105"/>
    </row>
    <row r="35" spans="2:17" ht="15" customHeight="1">
      <c r="B35" s="24" t="s">
        <v>8</v>
      </c>
      <c r="C35" s="25"/>
      <c r="D35" s="26"/>
      <c r="E35" s="27"/>
      <c r="F35" s="35">
        <f t="shared" ref="F35:P35" si="4">SUM(F36:F39)</f>
        <v>0</v>
      </c>
      <c r="G35" s="35">
        <f t="shared" si="4"/>
        <v>0</v>
      </c>
      <c r="H35" s="35">
        <f t="shared" si="4"/>
        <v>0</v>
      </c>
      <c r="I35" s="35">
        <f t="shared" si="4"/>
        <v>0</v>
      </c>
      <c r="J35" s="35">
        <f t="shared" si="4"/>
        <v>0</v>
      </c>
      <c r="K35" s="35">
        <f t="shared" si="4"/>
        <v>0</v>
      </c>
      <c r="L35" s="35">
        <f t="shared" si="4"/>
        <v>0</v>
      </c>
      <c r="M35" s="35">
        <f t="shared" si="4"/>
        <v>0</v>
      </c>
      <c r="N35" s="35">
        <f t="shared" si="4"/>
        <v>0</v>
      </c>
      <c r="O35" s="35">
        <f t="shared" si="4"/>
        <v>0</v>
      </c>
      <c r="P35" s="35">
        <f t="shared" si="4"/>
        <v>0</v>
      </c>
      <c r="Q35" s="35">
        <f t="shared" ref="Q35:Q39" si="5">SUM(F35:P35)</f>
        <v>0</v>
      </c>
    </row>
    <row r="36" spans="2:17" ht="15" customHeight="1">
      <c r="B36" s="29"/>
      <c r="C36" s="27" t="s">
        <v>9</v>
      </c>
      <c r="D36" s="30"/>
      <c r="E36" s="27"/>
      <c r="F36" s="66"/>
      <c r="G36" s="66"/>
      <c r="H36" s="66"/>
      <c r="I36" s="66"/>
      <c r="J36" s="66"/>
      <c r="K36" s="66"/>
      <c r="L36" s="66"/>
      <c r="M36" s="66"/>
      <c r="N36" s="66"/>
      <c r="O36" s="66"/>
      <c r="P36" s="66"/>
      <c r="Q36" s="35">
        <f t="shared" si="5"/>
        <v>0</v>
      </c>
    </row>
    <row r="37" spans="2:17" ht="15" customHeight="1">
      <c r="B37" s="29"/>
      <c r="C37" s="27" t="s">
        <v>4</v>
      </c>
      <c r="D37" s="30"/>
      <c r="E37" s="27"/>
      <c r="F37" s="66"/>
      <c r="G37" s="66"/>
      <c r="H37" s="66"/>
      <c r="I37" s="66"/>
      <c r="J37" s="66"/>
      <c r="K37" s="66"/>
      <c r="L37" s="66"/>
      <c r="M37" s="66"/>
      <c r="N37" s="66"/>
      <c r="O37" s="66"/>
      <c r="P37" s="66"/>
      <c r="Q37" s="35">
        <f t="shared" si="5"/>
        <v>0</v>
      </c>
    </row>
    <row r="38" spans="2:17" ht="15" customHeight="1">
      <c r="B38" s="29"/>
      <c r="C38" s="27" t="s">
        <v>5</v>
      </c>
      <c r="D38" s="30"/>
      <c r="E38" s="27"/>
      <c r="F38" s="66"/>
      <c r="G38" s="66"/>
      <c r="H38" s="66"/>
      <c r="I38" s="66"/>
      <c r="J38" s="66"/>
      <c r="K38" s="66"/>
      <c r="L38" s="66"/>
      <c r="M38" s="66"/>
      <c r="N38" s="66"/>
      <c r="O38" s="66"/>
      <c r="P38" s="66"/>
      <c r="Q38" s="35">
        <f t="shared" si="5"/>
        <v>0</v>
      </c>
    </row>
    <row r="39" spans="2:17" ht="15" customHeight="1">
      <c r="B39" s="31"/>
      <c r="C39" s="32" t="s">
        <v>10</v>
      </c>
      <c r="D39" s="33"/>
      <c r="E39" s="32"/>
      <c r="F39" s="66"/>
      <c r="G39" s="66"/>
      <c r="H39" s="66"/>
      <c r="I39" s="66"/>
      <c r="J39" s="66"/>
      <c r="K39" s="66"/>
      <c r="L39" s="66"/>
      <c r="M39" s="66"/>
      <c r="N39" s="66"/>
      <c r="O39" s="66"/>
      <c r="P39" s="66"/>
      <c r="Q39" s="35">
        <f t="shared" si="5"/>
        <v>0</v>
      </c>
    </row>
    <row r="41" spans="2:17" ht="15" customHeight="1">
      <c r="B41" s="7" t="s">
        <v>20</v>
      </c>
      <c r="C41" s="7"/>
      <c r="D41" s="7"/>
      <c r="Q41" s="63" t="s">
        <v>116</v>
      </c>
    </row>
    <row r="42" spans="2:17" ht="15" customHeight="1">
      <c r="B42" s="92" t="s">
        <v>1</v>
      </c>
      <c r="C42" s="96"/>
      <c r="D42" s="96"/>
      <c r="E42" s="97"/>
      <c r="F42" s="101" t="s">
        <v>7</v>
      </c>
      <c r="G42" s="102"/>
      <c r="H42" s="102"/>
      <c r="I42" s="102"/>
      <c r="J42" s="102"/>
      <c r="K42" s="102"/>
      <c r="L42" s="102"/>
      <c r="M42" s="102"/>
      <c r="N42" s="102"/>
      <c r="O42" s="102"/>
      <c r="P42" s="103"/>
      <c r="Q42" s="104" t="s">
        <v>2</v>
      </c>
    </row>
    <row r="43" spans="2:17" ht="15" customHeight="1">
      <c r="B43" s="93"/>
      <c r="C43" s="98"/>
      <c r="D43" s="98"/>
      <c r="E43" s="99"/>
      <c r="F43" s="64" t="s">
        <v>129</v>
      </c>
      <c r="G43" s="65" t="s">
        <v>130</v>
      </c>
      <c r="H43" s="65" t="s">
        <v>131</v>
      </c>
      <c r="I43" s="65" t="s">
        <v>132</v>
      </c>
      <c r="J43" s="65" t="s">
        <v>133</v>
      </c>
      <c r="K43" s="65" t="s">
        <v>134</v>
      </c>
      <c r="L43" s="65" t="s">
        <v>135</v>
      </c>
      <c r="M43" s="65" t="s">
        <v>136</v>
      </c>
      <c r="N43" s="65" t="s">
        <v>137</v>
      </c>
      <c r="O43" s="65" t="s">
        <v>138</v>
      </c>
      <c r="P43" s="64" t="s">
        <v>139</v>
      </c>
      <c r="Q43" s="104"/>
    </row>
    <row r="44" spans="2:17" ht="15" customHeight="1">
      <c r="B44" s="93"/>
      <c r="C44" s="98"/>
      <c r="D44" s="98"/>
      <c r="E44" s="100"/>
      <c r="F44" s="64" t="s">
        <v>140</v>
      </c>
      <c r="G44" s="65" t="s">
        <v>141</v>
      </c>
      <c r="H44" s="65" t="s">
        <v>142</v>
      </c>
      <c r="I44" s="65" t="s">
        <v>143</v>
      </c>
      <c r="J44" s="65" t="s">
        <v>144</v>
      </c>
      <c r="K44" s="65" t="s">
        <v>145</v>
      </c>
      <c r="L44" s="65" t="s">
        <v>146</v>
      </c>
      <c r="M44" s="65" t="s">
        <v>147</v>
      </c>
      <c r="N44" s="65" t="s">
        <v>148</v>
      </c>
      <c r="O44" s="65" t="s">
        <v>149</v>
      </c>
      <c r="P44" s="64" t="s">
        <v>150</v>
      </c>
      <c r="Q44" s="105"/>
    </row>
    <row r="45" spans="2:17" ht="15" customHeight="1">
      <c r="B45" s="24" t="s">
        <v>8</v>
      </c>
      <c r="C45" s="25"/>
      <c r="D45" s="26"/>
      <c r="E45" s="27"/>
      <c r="F45" s="35">
        <f t="shared" ref="F45:P45" si="6">SUM(F46:F49)</f>
        <v>0</v>
      </c>
      <c r="G45" s="35">
        <f t="shared" si="6"/>
        <v>0</v>
      </c>
      <c r="H45" s="35">
        <f t="shared" si="6"/>
        <v>0</v>
      </c>
      <c r="I45" s="35">
        <f t="shared" si="6"/>
        <v>0</v>
      </c>
      <c r="J45" s="35">
        <f t="shared" si="6"/>
        <v>0</v>
      </c>
      <c r="K45" s="35">
        <f t="shared" si="6"/>
        <v>0</v>
      </c>
      <c r="L45" s="35">
        <f t="shared" si="6"/>
        <v>0</v>
      </c>
      <c r="M45" s="35">
        <f t="shared" si="6"/>
        <v>0</v>
      </c>
      <c r="N45" s="35">
        <f t="shared" si="6"/>
        <v>0</v>
      </c>
      <c r="O45" s="35">
        <f t="shared" si="6"/>
        <v>0</v>
      </c>
      <c r="P45" s="35">
        <f t="shared" si="6"/>
        <v>0</v>
      </c>
      <c r="Q45" s="35">
        <f t="shared" ref="Q45:Q49" si="7">SUM(F45:P45)</f>
        <v>0</v>
      </c>
    </row>
    <row r="46" spans="2:17" ht="15" customHeight="1">
      <c r="B46" s="29"/>
      <c r="C46" s="27" t="s">
        <v>9</v>
      </c>
      <c r="D46" s="30"/>
      <c r="E46" s="27"/>
      <c r="F46" s="66"/>
      <c r="G46" s="66"/>
      <c r="H46" s="66"/>
      <c r="I46" s="66"/>
      <c r="J46" s="66"/>
      <c r="K46" s="66"/>
      <c r="L46" s="66"/>
      <c r="M46" s="66"/>
      <c r="N46" s="66"/>
      <c r="O46" s="66"/>
      <c r="P46" s="66"/>
      <c r="Q46" s="35">
        <f t="shared" si="7"/>
        <v>0</v>
      </c>
    </row>
    <row r="47" spans="2:17" ht="15" customHeight="1">
      <c r="B47" s="29"/>
      <c r="C47" s="27" t="s">
        <v>4</v>
      </c>
      <c r="D47" s="30"/>
      <c r="E47" s="27"/>
      <c r="F47" s="66"/>
      <c r="G47" s="66"/>
      <c r="H47" s="66"/>
      <c r="I47" s="66"/>
      <c r="J47" s="66"/>
      <c r="K47" s="66"/>
      <c r="L47" s="66"/>
      <c r="M47" s="66"/>
      <c r="N47" s="66"/>
      <c r="O47" s="66"/>
      <c r="P47" s="66"/>
      <c r="Q47" s="35">
        <f t="shared" si="7"/>
        <v>0</v>
      </c>
    </row>
    <row r="48" spans="2:17" ht="15" customHeight="1">
      <c r="B48" s="29"/>
      <c r="C48" s="27" t="s">
        <v>5</v>
      </c>
      <c r="D48" s="30"/>
      <c r="E48" s="27"/>
      <c r="F48" s="66"/>
      <c r="G48" s="66"/>
      <c r="H48" s="66"/>
      <c r="I48" s="66"/>
      <c r="J48" s="66"/>
      <c r="K48" s="66"/>
      <c r="L48" s="66"/>
      <c r="M48" s="66"/>
      <c r="N48" s="66"/>
      <c r="O48" s="66"/>
      <c r="P48" s="66"/>
      <c r="Q48" s="35">
        <f t="shared" si="7"/>
        <v>0</v>
      </c>
    </row>
    <row r="49" spans="2:17" ht="15" customHeight="1">
      <c r="B49" s="31"/>
      <c r="C49" s="32" t="s">
        <v>10</v>
      </c>
      <c r="D49" s="33"/>
      <c r="E49" s="32"/>
      <c r="F49" s="66"/>
      <c r="G49" s="66"/>
      <c r="H49" s="66"/>
      <c r="I49" s="66"/>
      <c r="J49" s="66"/>
      <c r="K49" s="66"/>
      <c r="L49" s="66"/>
      <c r="M49" s="66"/>
      <c r="N49" s="66"/>
      <c r="O49" s="66"/>
      <c r="P49" s="66"/>
      <c r="Q49" s="35">
        <f t="shared" si="7"/>
        <v>0</v>
      </c>
    </row>
    <row r="51" spans="2:17" ht="15" customHeight="1">
      <c r="B51" s="7" t="s">
        <v>21</v>
      </c>
      <c r="C51" s="7"/>
      <c r="D51" s="7"/>
      <c r="Q51" s="63" t="s">
        <v>118</v>
      </c>
    </row>
    <row r="52" spans="2:17" ht="15" customHeight="1">
      <c r="B52" s="92" t="s">
        <v>1</v>
      </c>
      <c r="C52" s="96"/>
      <c r="D52" s="96"/>
      <c r="E52" s="97"/>
      <c r="F52" s="101" t="s">
        <v>7</v>
      </c>
      <c r="G52" s="102"/>
      <c r="H52" s="102"/>
      <c r="I52" s="102"/>
      <c r="J52" s="102"/>
      <c r="K52" s="102"/>
      <c r="L52" s="102"/>
      <c r="M52" s="102"/>
      <c r="N52" s="102"/>
      <c r="O52" s="102"/>
      <c r="P52" s="103"/>
      <c r="Q52" s="104" t="s">
        <v>2</v>
      </c>
    </row>
    <row r="53" spans="2:17" ht="15" customHeight="1">
      <c r="B53" s="93"/>
      <c r="C53" s="98"/>
      <c r="D53" s="98"/>
      <c r="E53" s="99"/>
      <c r="F53" s="64" t="s">
        <v>129</v>
      </c>
      <c r="G53" s="65" t="s">
        <v>130</v>
      </c>
      <c r="H53" s="65" t="s">
        <v>131</v>
      </c>
      <c r="I53" s="65" t="s">
        <v>132</v>
      </c>
      <c r="J53" s="65" t="s">
        <v>133</v>
      </c>
      <c r="K53" s="65" t="s">
        <v>134</v>
      </c>
      <c r="L53" s="65" t="s">
        <v>135</v>
      </c>
      <c r="M53" s="65" t="s">
        <v>136</v>
      </c>
      <c r="N53" s="65" t="s">
        <v>137</v>
      </c>
      <c r="O53" s="65" t="s">
        <v>138</v>
      </c>
      <c r="P53" s="64" t="s">
        <v>139</v>
      </c>
      <c r="Q53" s="104"/>
    </row>
    <row r="54" spans="2:17" ht="15" customHeight="1">
      <c r="B54" s="93"/>
      <c r="C54" s="98"/>
      <c r="D54" s="98"/>
      <c r="E54" s="100"/>
      <c r="F54" s="64" t="s">
        <v>140</v>
      </c>
      <c r="G54" s="65" t="s">
        <v>141</v>
      </c>
      <c r="H54" s="65" t="s">
        <v>142</v>
      </c>
      <c r="I54" s="65" t="s">
        <v>143</v>
      </c>
      <c r="J54" s="65" t="s">
        <v>144</v>
      </c>
      <c r="K54" s="65" t="s">
        <v>145</v>
      </c>
      <c r="L54" s="65" t="s">
        <v>146</v>
      </c>
      <c r="M54" s="65" t="s">
        <v>147</v>
      </c>
      <c r="N54" s="65" t="s">
        <v>148</v>
      </c>
      <c r="O54" s="65" t="s">
        <v>149</v>
      </c>
      <c r="P54" s="64" t="s">
        <v>150</v>
      </c>
      <c r="Q54" s="105"/>
    </row>
    <row r="55" spans="2:17" ht="15" customHeight="1">
      <c r="B55" s="24" t="s">
        <v>8</v>
      </c>
      <c r="C55" s="25"/>
      <c r="D55" s="26"/>
      <c r="E55" s="27"/>
      <c r="F55" s="35">
        <f t="shared" ref="F55:P55" si="8">SUM(F56:F59)</f>
        <v>0</v>
      </c>
      <c r="G55" s="35">
        <f t="shared" si="8"/>
        <v>0</v>
      </c>
      <c r="H55" s="35">
        <f t="shared" si="8"/>
        <v>0</v>
      </c>
      <c r="I55" s="35">
        <f t="shared" si="8"/>
        <v>0</v>
      </c>
      <c r="J55" s="35">
        <f t="shared" si="8"/>
        <v>0</v>
      </c>
      <c r="K55" s="35">
        <f t="shared" si="8"/>
        <v>0</v>
      </c>
      <c r="L55" s="35">
        <f t="shared" si="8"/>
        <v>0</v>
      </c>
      <c r="M55" s="35">
        <f t="shared" si="8"/>
        <v>0</v>
      </c>
      <c r="N55" s="35">
        <f t="shared" si="8"/>
        <v>0</v>
      </c>
      <c r="O55" s="35">
        <f t="shared" si="8"/>
        <v>0</v>
      </c>
      <c r="P55" s="35">
        <f t="shared" si="8"/>
        <v>0</v>
      </c>
      <c r="Q55" s="35">
        <f t="shared" ref="Q55:Q59" si="9">SUM(F55:P55)</f>
        <v>0</v>
      </c>
    </row>
    <row r="56" spans="2:17" ht="15" customHeight="1">
      <c r="B56" s="29"/>
      <c r="C56" s="27" t="s">
        <v>9</v>
      </c>
      <c r="D56" s="30"/>
      <c r="E56" s="27"/>
      <c r="F56" s="66"/>
      <c r="G56" s="66"/>
      <c r="H56" s="66"/>
      <c r="I56" s="66"/>
      <c r="J56" s="66"/>
      <c r="K56" s="66"/>
      <c r="L56" s="66"/>
      <c r="M56" s="66"/>
      <c r="N56" s="66"/>
      <c r="O56" s="66"/>
      <c r="P56" s="66"/>
      <c r="Q56" s="35">
        <f t="shared" si="9"/>
        <v>0</v>
      </c>
    </row>
    <row r="57" spans="2:17" ht="15" customHeight="1">
      <c r="B57" s="29"/>
      <c r="C57" s="27" t="s">
        <v>4</v>
      </c>
      <c r="D57" s="30"/>
      <c r="E57" s="27"/>
      <c r="F57" s="66"/>
      <c r="G57" s="66"/>
      <c r="H57" s="66"/>
      <c r="I57" s="66"/>
      <c r="J57" s="66"/>
      <c r="K57" s="66"/>
      <c r="L57" s="66"/>
      <c r="M57" s="66"/>
      <c r="N57" s="66"/>
      <c r="O57" s="66"/>
      <c r="P57" s="66"/>
      <c r="Q57" s="35">
        <f t="shared" si="9"/>
        <v>0</v>
      </c>
    </row>
    <row r="58" spans="2:17" ht="15" customHeight="1">
      <c r="B58" s="29"/>
      <c r="C58" s="27" t="s">
        <v>5</v>
      </c>
      <c r="D58" s="30"/>
      <c r="E58" s="27"/>
      <c r="F58" s="66"/>
      <c r="G58" s="66"/>
      <c r="H58" s="66"/>
      <c r="I58" s="66"/>
      <c r="J58" s="66"/>
      <c r="K58" s="66"/>
      <c r="L58" s="66"/>
      <c r="M58" s="66"/>
      <c r="N58" s="66"/>
      <c r="O58" s="66"/>
      <c r="P58" s="66"/>
      <c r="Q58" s="35">
        <f t="shared" si="9"/>
        <v>0</v>
      </c>
    </row>
    <row r="59" spans="2:17" ht="15" customHeight="1">
      <c r="B59" s="31"/>
      <c r="C59" s="32" t="s">
        <v>10</v>
      </c>
      <c r="D59" s="33"/>
      <c r="E59" s="32"/>
      <c r="F59" s="66"/>
      <c r="G59" s="66"/>
      <c r="H59" s="66"/>
      <c r="I59" s="66"/>
      <c r="J59" s="66"/>
      <c r="K59" s="66"/>
      <c r="L59" s="66"/>
      <c r="M59" s="66"/>
      <c r="N59" s="66"/>
      <c r="O59" s="66"/>
      <c r="P59" s="66"/>
      <c r="Q59" s="35">
        <f t="shared" si="9"/>
        <v>0</v>
      </c>
    </row>
    <row r="61" spans="2:17" ht="15" customHeight="1">
      <c r="B61" s="7" t="s">
        <v>23</v>
      </c>
      <c r="C61" s="7"/>
      <c r="D61" s="7"/>
      <c r="Q61" s="63" t="s">
        <v>118</v>
      </c>
    </row>
    <row r="62" spans="2:17" ht="15" customHeight="1">
      <c r="B62" s="92" t="s">
        <v>1</v>
      </c>
      <c r="C62" s="96"/>
      <c r="D62" s="96"/>
      <c r="E62" s="97"/>
      <c r="F62" s="101" t="s">
        <v>7</v>
      </c>
      <c r="G62" s="102"/>
      <c r="H62" s="102"/>
      <c r="I62" s="102"/>
      <c r="J62" s="102"/>
      <c r="K62" s="102"/>
      <c r="L62" s="102"/>
      <c r="M62" s="102"/>
      <c r="N62" s="102"/>
      <c r="O62" s="102"/>
      <c r="P62" s="103"/>
      <c r="Q62" s="104" t="s">
        <v>2</v>
      </c>
    </row>
    <row r="63" spans="2:17" ht="15" customHeight="1">
      <c r="B63" s="93"/>
      <c r="C63" s="98"/>
      <c r="D63" s="98"/>
      <c r="E63" s="99"/>
      <c r="F63" s="64" t="s">
        <v>129</v>
      </c>
      <c r="G63" s="65" t="s">
        <v>130</v>
      </c>
      <c r="H63" s="65" t="s">
        <v>131</v>
      </c>
      <c r="I63" s="65" t="s">
        <v>132</v>
      </c>
      <c r="J63" s="65" t="s">
        <v>133</v>
      </c>
      <c r="K63" s="65" t="s">
        <v>134</v>
      </c>
      <c r="L63" s="65" t="s">
        <v>135</v>
      </c>
      <c r="M63" s="65" t="s">
        <v>136</v>
      </c>
      <c r="N63" s="65" t="s">
        <v>137</v>
      </c>
      <c r="O63" s="65" t="s">
        <v>138</v>
      </c>
      <c r="P63" s="64" t="s">
        <v>139</v>
      </c>
      <c r="Q63" s="104"/>
    </row>
    <row r="64" spans="2:17" ht="15" customHeight="1">
      <c r="B64" s="93"/>
      <c r="C64" s="98"/>
      <c r="D64" s="98"/>
      <c r="E64" s="100"/>
      <c r="F64" s="64" t="s">
        <v>140</v>
      </c>
      <c r="G64" s="65" t="s">
        <v>141</v>
      </c>
      <c r="H64" s="65" t="s">
        <v>142</v>
      </c>
      <c r="I64" s="65" t="s">
        <v>143</v>
      </c>
      <c r="J64" s="65" t="s">
        <v>144</v>
      </c>
      <c r="K64" s="65" t="s">
        <v>145</v>
      </c>
      <c r="L64" s="65" t="s">
        <v>146</v>
      </c>
      <c r="M64" s="65" t="s">
        <v>147</v>
      </c>
      <c r="N64" s="65" t="s">
        <v>148</v>
      </c>
      <c r="O64" s="65" t="s">
        <v>149</v>
      </c>
      <c r="P64" s="64" t="s">
        <v>150</v>
      </c>
      <c r="Q64" s="105"/>
    </row>
    <row r="65" spans="2:17" ht="15" customHeight="1">
      <c r="B65" s="24" t="s">
        <v>8</v>
      </c>
      <c r="C65" s="25"/>
      <c r="D65" s="26"/>
      <c r="E65" s="27"/>
      <c r="F65" s="35">
        <f t="shared" ref="F65:P65" si="10">SUM(F66:F69)</f>
        <v>0</v>
      </c>
      <c r="G65" s="35">
        <f t="shared" si="10"/>
        <v>0</v>
      </c>
      <c r="H65" s="35">
        <f t="shared" si="10"/>
        <v>0</v>
      </c>
      <c r="I65" s="35">
        <f t="shared" si="10"/>
        <v>0</v>
      </c>
      <c r="J65" s="35">
        <f t="shared" si="10"/>
        <v>0</v>
      </c>
      <c r="K65" s="35">
        <f t="shared" si="10"/>
        <v>0</v>
      </c>
      <c r="L65" s="35">
        <f t="shared" si="10"/>
        <v>0</v>
      </c>
      <c r="M65" s="35">
        <f t="shared" si="10"/>
        <v>0</v>
      </c>
      <c r="N65" s="35">
        <f t="shared" si="10"/>
        <v>0</v>
      </c>
      <c r="O65" s="35">
        <f t="shared" si="10"/>
        <v>0</v>
      </c>
      <c r="P65" s="35">
        <f t="shared" si="10"/>
        <v>0</v>
      </c>
      <c r="Q65" s="35">
        <f t="shared" ref="Q65:Q69" si="11">SUM(F65:P65)</f>
        <v>0</v>
      </c>
    </row>
    <row r="66" spans="2:17" ht="15" customHeight="1">
      <c r="B66" s="29"/>
      <c r="C66" s="27" t="s">
        <v>9</v>
      </c>
      <c r="D66" s="30"/>
      <c r="E66" s="27"/>
      <c r="F66" s="66"/>
      <c r="G66" s="66"/>
      <c r="H66" s="66"/>
      <c r="I66" s="66"/>
      <c r="J66" s="66"/>
      <c r="K66" s="66"/>
      <c r="L66" s="66"/>
      <c r="M66" s="66"/>
      <c r="N66" s="66"/>
      <c r="O66" s="66"/>
      <c r="P66" s="66"/>
      <c r="Q66" s="35">
        <f t="shared" si="11"/>
        <v>0</v>
      </c>
    </row>
    <row r="67" spans="2:17" ht="15" customHeight="1">
      <c r="B67" s="29"/>
      <c r="C67" s="27" t="s">
        <v>4</v>
      </c>
      <c r="D67" s="30"/>
      <c r="E67" s="27"/>
      <c r="F67" s="66"/>
      <c r="G67" s="66"/>
      <c r="H67" s="66"/>
      <c r="I67" s="66"/>
      <c r="J67" s="66"/>
      <c r="K67" s="66"/>
      <c r="L67" s="66"/>
      <c r="M67" s="66"/>
      <c r="N67" s="66"/>
      <c r="O67" s="66"/>
      <c r="P67" s="66"/>
      <c r="Q67" s="35">
        <f t="shared" si="11"/>
        <v>0</v>
      </c>
    </row>
    <row r="68" spans="2:17" ht="15" customHeight="1">
      <c r="B68" s="29"/>
      <c r="C68" s="27" t="s">
        <v>5</v>
      </c>
      <c r="D68" s="30"/>
      <c r="E68" s="27"/>
      <c r="F68" s="66"/>
      <c r="G68" s="66"/>
      <c r="H68" s="66"/>
      <c r="I68" s="66"/>
      <c r="J68" s="66"/>
      <c r="K68" s="66"/>
      <c r="L68" s="66"/>
      <c r="M68" s="66"/>
      <c r="N68" s="66"/>
      <c r="O68" s="66"/>
      <c r="P68" s="66"/>
      <c r="Q68" s="35">
        <f t="shared" si="11"/>
        <v>0</v>
      </c>
    </row>
    <row r="69" spans="2:17" ht="15" customHeight="1">
      <c r="B69" s="31"/>
      <c r="C69" s="32" t="s">
        <v>10</v>
      </c>
      <c r="D69" s="33"/>
      <c r="E69" s="32"/>
      <c r="F69" s="66"/>
      <c r="G69" s="66"/>
      <c r="H69" s="66"/>
      <c r="I69" s="66"/>
      <c r="J69" s="66"/>
      <c r="K69" s="66"/>
      <c r="L69" s="66"/>
      <c r="M69" s="66"/>
      <c r="N69" s="66"/>
      <c r="O69" s="66"/>
      <c r="P69" s="66"/>
      <c r="Q69" s="35">
        <f t="shared" si="11"/>
        <v>0</v>
      </c>
    </row>
    <row r="71" spans="2:17" ht="15" customHeight="1">
      <c r="B71" s="7" t="s">
        <v>24</v>
      </c>
      <c r="C71" s="7"/>
      <c r="D71" s="7"/>
      <c r="Q71" s="63" t="s">
        <v>118</v>
      </c>
    </row>
    <row r="72" spans="2:17" ht="15" customHeight="1">
      <c r="B72" s="92" t="s">
        <v>1</v>
      </c>
      <c r="C72" s="96"/>
      <c r="D72" s="96"/>
      <c r="E72" s="97"/>
      <c r="F72" s="101" t="s">
        <v>7</v>
      </c>
      <c r="G72" s="102"/>
      <c r="H72" s="102"/>
      <c r="I72" s="102"/>
      <c r="J72" s="102"/>
      <c r="K72" s="102"/>
      <c r="L72" s="102"/>
      <c r="M72" s="102"/>
      <c r="N72" s="102"/>
      <c r="O72" s="102"/>
      <c r="P72" s="103"/>
      <c r="Q72" s="104" t="s">
        <v>2</v>
      </c>
    </row>
    <row r="73" spans="2:17" ht="15" customHeight="1">
      <c r="B73" s="93"/>
      <c r="C73" s="98"/>
      <c r="D73" s="98"/>
      <c r="E73" s="99"/>
      <c r="F73" s="64" t="s">
        <v>129</v>
      </c>
      <c r="G73" s="65" t="s">
        <v>130</v>
      </c>
      <c r="H73" s="65" t="s">
        <v>131</v>
      </c>
      <c r="I73" s="65" t="s">
        <v>132</v>
      </c>
      <c r="J73" s="65" t="s">
        <v>133</v>
      </c>
      <c r="K73" s="65" t="s">
        <v>134</v>
      </c>
      <c r="L73" s="65" t="s">
        <v>135</v>
      </c>
      <c r="M73" s="65" t="s">
        <v>136</v>
      </c>
      <c r="N73" s="65" t="s">
        <v>137</v>
      </c>
      <c r="O73" s="65" t="s">
        <v>138</v>
      </c>
      <c r="P73" s="64" t="s">
        <v>139</v>
      </c>
      <c r="Q73" s="104"/>
    </row>
    <row r="74" spans="2:17" ht="15" customHeight="1">
      <c r="B74" s="93"/>
      <c r="C74" s="98"/>
      <c r="D74" s="98"/>
      <c r="E74" s="100"/>
      <c r="F74" s="64" t="s">
        <v>140</v>
      </c>
      <c r="G74" s="65" t="s">
        <v>141</v>
      </c>
      <c r="H74" s="65" t="s">
        <v>142</v>
      </c>
      <c r="I74" s="65" t="s">
        <v>143</v>
      </c>
      <c r="J74" s="65" t="s">
        <v>144</v>
      </c>
      <c r="K74" s="65" t="s">
        <v>145</v>
      </c>
      <c r="L74" s="65" t="s">
        <v>146</v>
      </c>
      <c r="M74" s="65" t="s">
        <v>147</v>
      </c>
      <c r="N74" s="65" t="s">
        <v>148</v>
      </c>
      <c r="O74" s="65" t="s">
        <v>149</v>
      </c>
      <c r="P74" s="64" t="s">
        <v>150</v>
      </c>
      <c r="Q74" s="105"/>
    </row>
    <row r="75" spans="2:17" ht="15" customHeight="1">
      <c r="B75" s="24" t="s">
        <v>8</v>
      </c>
      <c r="C75" s="25"/>
      <c r="D75" s="26"/>
      <c r="E75" s="27"/>
      <c r="F75" s="35">
        <f t="shared" ref="F75:P75" si="12">SUM(F76:F79)</f>
        <v>0</v>
      </c>
      <c r="G75" s="35">
        <f t="shared" si="12"/>
        <v>0</v>
      </c>
      <c r="H75" s="35">
        <f t="shared" si="12"/>
        <v>0</v>
      </c>
      <c r="I75" s="35">
        <f t="shared" si="12"/>
        <v>0</v>
      </c>
      <c r="J75" s="35">
        <f t="shared" si="12"/>
        <v>0</v>
      </c>
      <c r="K75" s="35">
        <f t="shared" si="12"/>
        <v>0</v>
      </c>
      <c r="L75" s="35">
        <f t="shared" si="12"/>
        <v>0</v>
      </c>
      <c r="M75" s="35">
        <f t="shared" si="12"/>
        <v>0</v>
      </c>
      <c r="N75" s="35">
        <f t="shared" si="12"/>
        <v>0</v>
      </c>
      <c r="O75" s="35">
        <f t="shared" si="12"/>
        <v>0</v>
      </c>
      <c r="P75" s="35">
        <f t="shared" si="12"/>
        <v>0</v>
      </c>
      <c r="Q75" s="35">
        <f t="shared" ref="Q75:Q79" si="13">SUM(F75:P75)</f>
        <v>0</v>
      </c>
    </row>
    <row r="76" spans="2:17" ht="15" customHeight="1">
      <c r="B76" s="29"/>
      <c r="C76" s="27" t="s">
        <v>9</v>
      </c>
      <c r="D76" s="30"/>
      <c r="E76" s="27"/>
      <c r="F76" s="66"/>
      <c r="G76" s="66"/>
      <c r="H76" s="66"/>
      <c r="I76" s="66"/>
      <c r="J76" s="66"/>
      <c r="K76" s="66"/>
      <c r="L76" s="66"/>
      <c r="M76" s="66"/>
      <c r="N76" s="66"/>
      <c r="O76" s="66"/>
      <c r="P76" s="66"/>
      <c r="Q76" s="35">
        <f t="shared" si="13"/>
        <v>0</v>
      </c>
    </row>
    <row r="77" spans="2:17" ht="15" customHeight="1">
      <c r="B77" s="29"/>
      <c r="C77" s="27" t="s">
        <v>4</v>
      </c>
      <c r="D77" s="30"/>
      <c r="E77" s="27"/>
      <c r="F77" s="66"/>
      <c r="G77" s="66"/>
      <c r="H77" s="66"/>
      <c r="I77" s="66"/>
      <c r="J77" s="66"/>
      <c r="K77" s="66"/>
      <c r="L77" s="66"/>
      <c r="M77" s="66"/>
      <c r="N77" s="66"/>
      <c r="O77" s="66"/>
      <c r="P77" s="66"/>
      <c r="Q77" s="35">
        <f t="shared" si="13"/>
        <v>0</v>
      </c>
    </row>
    <row r="78" spans="2:17" ht="15" customHeight="1">
      <c r="B78" s="29"/>
      <c r="C78" s="27" t="s">
        <v>5</v>
      </c>
      <c r="D78" s="30"/>
      <c r="E78" s="27"/>
      <c r="F78" s="66"/>
      <c r="G78" s="66"/>
      <c r="H78" s="66"/>
      <c r="I78" s="66"/>
      <c r="J78" s="66"/>
      <c r="K78" s="66"/>
      <c r="L78" s="66"/>
      <c r="M78" s="66"/>
      <c r="N78" s="66"/>
      <c r="O78" s="66"/>
      <c r="P78" s="66"/>
      <c r="Q78" s="35">
        <f t="shared" si="13"/>
        <v>0</v>
      </c>
    </row>
    <row r="79" spans="2:17" ht="15" customHeight="1">
      <c r="B79" s="31"/>
      <c r="C79" s="32" t="s">
        <v>10</v>
      </c>
      <c r="D79" s="33"/>
      <c r="E79" s="32"/>
      <c r="F79" s="66"/>
      <c r="G79" s="66"/>
      <c r="H79" s="66"/>
      <c r="I79" s="66"/>
      <c r="J79" s="66"/>
      <c r="K79" s="66"/>
      <c r="L79" s="66"/>
      <c r="M79" s="66"/>
      <c r="N79" s="66"/>
      <c r="O79" s="66"/>
      <c r="P79" s="66"/>
      <c r="Q79" s="35">
        <f t="shared" si="13"/>
        <v>0</v>
      </c>
    </row>
    <row r="81" spans="2:17" ht="15" customHeight="1">
      <c r="B81" s="7" t="s">
        <v>25</v>
      </c>
      <c r="C81" s="7"/>
      <c r="D81" s="7"/>
      <c r="Q81" s="63" t="s">
        <v>118</v>
      </c>
    </row>
    <row r="82" spans="2:17" ht="15" customHeight="1">
      <c r="B82" s="92" t="s">
        <v>1</v>
      </c>
      <c r="C82" s="96"/>
      <c r="D82" s="96"/>
      <c r="E82" s="97"/>
      <c r="F82" s="101" t="s">
        <v>7</v>
      </c>
      <c r="G82" s="102"/>
      <c r="H82" s="102"/>
      <c r="I82" s="102"/>
      <c r="J82" s="102"/>
      <c r="K82" s="102"/>
      <c r="L82" s="102"/>
      <c r="M82" s="102"/>
      <c r="N82" s="102"/>
      <c r="O82" s="102"/>
      <c r="P82" s="103"/>
      <c r="Q82" s="104" t="s">
        <v>2</v>
      </c>
    </row>
    <row r="83" spans="2:17" ht="15" customHeight="1">
      <c r="B83" s="93"/>
      <c r="C83" s="98"/>
      <c r="D83" s="98"/>
      <c r="E83" s="99"/>
      <c r="F83" s="64" t="s">
        <v>129</v>
      </c>
      <c r="G83" s="65" t="s">
        <v>130</v>
      </c>
      <c r="H83" s="65" t="s">
        <v>131</v>
      </c>
      <c r="I83" s="65" t="s">
        <v>132</v>
      </c>
      <c r="J83" s="65" t="s">
        <v>133</v>
      </c>
      <c r="K83" s="65" t="s">
        <v>134</v>
      </c>
      <c r="L83" s="65" t="s">
        <v>135</v>
      </c>
      <c r="M83" s="65" t="s">
        <v>136</v>
      </c>
      <c r="N83" s="65" t="s">
        <v>137</v>
      </c>
      <c r="O83" s="65" t="s">
        <v>138</v>
      </c>
      <c r="P83" s="64" t="s">
        <v>139</v>
      </c>
      <c r="Q83" s="104"/>
    </row>
    <row r="84" spans="2:17" ht="15" customHeight="1">
      <c r="B84" s="93"/>
      <c r="C84" s="98"/>
      <c r="D84" s="98"/>
      <c r="E84" s="100"/>
      <c r="F84" s="64" t="s">
        <v>140</v>
      </c>
      <c r="G84" s="65" t="s">
        <v>141</v>
      </c>
      <c r="H84" s="65" t="s">
        <v>142</v>
      </c>
      <c r="I84" s="65" t="s">
        <v>143</v>
      </c>
      <c r="J84" s="65" t="s">
        <v>144</v>
      </c>
      <c r="K84" s="65" t="s">
        <v>145</v>
      </c>
      <c r="L84" s="65" t="s">
        <v>146</v>
      </c>
      <c r="M84" s="65" t="s">
        <v>147</v>
      </c>
      <c r="N84" s="65" t="s">
        <v>148</v>
      </c>
      <c r="O84" s="65" t="s">
        <v>149</v>
      </c>
      <c r="P84" s="64" t="s">
        <v>150</v>
      </c>
      <c r="Q84" s="105"/>
    </row>
    <row r="85" spans="2:17" ht="15" customHeight="1">
      <c r="B85" s="24" t="s">
        <v>8</v>
      </c>
      <c r="C85" s="25"/>
      <c r="D85" s="26"/>
      <c r="E85" s="27"/>
      <c r="F85" s="35">
        <f t="shared" ref="F85:P85" si="14">SUM(F86:F89)</f>
        <v>0</v>
      </c>
      <c r="G85" s="35">
        <f t="shared" si="14"/>
        <v>0</v>
      </c>
      <c r="H85" s="35">
        <f t="shared" si="14"/>
        <v>0</v>
      </c>
      <c r="I85" s="35">
        <f t="shared" si="14"/>
        <v>0</v>
      </c>
      <c r="J85" s="35">
        <f t="shared" si="14"/>
        <v>0</v>
      </c>
      <c r="K85" s="35">
        <f t="shared" si="14"/>
        <v>0</v>
      </c>
      <c r="L85" s="35">
        <f t="shared" si="14"/>
        <v>0</v>
      </c>
      <c r="M85" s="35">
        <f t="shared" si="14"/>
        <v>0</v>
      </c>
      <c r="N85" s="35">
        <f t="shared" si="14"/>
        <v>0</v>
      </c>
      <c r="O85" s="35">
        <f t="shared" si="14"/>
        <v>0</v>
      </c>
      <c r="P85" s="35">
        <f t="shared" si="14"/>
        <v>0</v>
      </c>
      <c r="Q85" s="35">
        <f t="shared" ref="Q85:Q89" si="15">SUM(F85:P85)</f>
        <v>0</v>
      </c>
    </row>
    <row r="86" spans="2:17" ht="15" customHeight="1">
      <c r="B86" s="29"/>
      <c r="C86" s="27" t="s">
        <v>9</v>
      </c>
      <c r="D86" s="30"/>
      <c r="E86" s="27"/>
      <c r="F86" s="66"/>
      <c r="G86" s="66"/>
      <c r="H86" s="66"/>
      <c r="I86" s="66"/>
      <c r="J86" s="66"/>
      <c r="K86" s="66"/>
      <c r="L86" s="66"/>
      <c r="M86" s="66"/>
      <c r="N86" s="66"/>
      <c r="O86" s="66"/>
      <c r="P86" s="66"/>
      <c r="Q86" s="35">
        <f t="shared" si="15"/>
        <v>0</v>
      </c>
    </row>
    <row r="87" spans="2:17" ht="15" customHeight="1">
      <c r="B87" s="29"/>
      <c r="C87" s="27" t="s">
        <v>4</v>
      </c>
      <c r="D87" s="30"/>
      <c r="E87" s="27"/>
      <c r="F87" s="66"/>
      <c r="G87" s="66"/>
      <c r="H87" s="66"/>
      <c r="I87" s="66"/>
      <c r="J87" s="66"/>
      <c r="K87" s="66"/>
      <c r="L87" s="66"/>
      <c r="M87" s="66"/>
      <c r="N87" s="66"/>
      <c r="O87" s="66"/>
      <c r="P87" s="66"/>
      <c r="Q87" s="35">
        <f t="shared" si="15"/>
        <v>0</v>
      </c>
    </row>
    <row r="88" spans="2:17" ht="15" customHeight="1">
      <c r="B88" s="29"/>
      <c r="C88" s="27" t="s">
        <v>5</v>
      </c>
      <c r="D88" s="30"/>
      <c r="E88" s="27"/>
      <c r="F88" s="66"/>
      <c r="G88" s="66"/>
      <c r="H88" s="66"/>
      <c r="I88" s="66"/>
      <c r="J88" s="66"/>
      <c r="K88" s="66"/>
      <c r="L88" s="66"/>
      <c r="M88" s="66"/>
      <c r="N88" s="66"/>
      <c r="O88" s="66"/>
      <c r="P88" s="66"/>
      <c r="Q88" s="35">
        <f t="shared" si="15"/>
        <v>0</v>
      </c>
    </row>
    <row r="89" spans="2:17" ht="15" customHeight="1">
      <c r="B89" s="31"/>
      <c r="C89" s="32" t="s">
        <v>10</v>
      </c>
      <c r="D89" s="33"/>
      <c r="E89" s="32"/>
      <c r="F89" s="66"/>
      <c r="G89" s="66"/>
      <c r="H89" s="66"/>
      <c r="I89" s="66"/>
      <c r="J89" s="66"/>
      <c r="K89" s="66"/>
      <c r="L89" s="66"/>
      <c r="M89" s="66"/>
      <c r="N89" s="66"/>
      <c r="O89" s="66"/>
      <c r="P89" s="66"/>
      <c r="Q89" s="35">
        <f t="shared" si="15"/>
        <v>0</v>
      </c>
    </row>
    <row r="91" spans="2:17" ht="15" customHeight="1">
      <c r="B91" s="7" t="s">
        <v>27</v>
      </c>
      <c r="C91" s="7"/>
      <c r="D91" s="7"/>
      <c r="Q91" s="63" t="s">
        <v>118</v>
      </c>
    </row>
    <row r="92" spans="2:17" ht="15" customHeight="1">
      <c r="B92" s="92" t="s">
        <v>1</v>
      </c>
      <c r="C92" s="96"/>
      <c r="D92" s="96"/>
      <c r="E92" s="97"/>
      <c r="F92" s="101" t="s">
        <v>7</v>
      </c>
      <c r="G92" s="102"/>
      <c r="H92" s="102"/>
      <c r="I92" s="102"/>
      <c r="J92" s="102"/>
      <c r="K92" s="102"/>
      <c r="L92" s="102"/>
      <c r="M92" s="102"/>
      <c r="N92" s="102"/>
      <c r="O92" s="102"/>
      <c r="P92" s="103"/>
      <c r="Q92" s="104" t="s">
        <v>2</v>
      </c>
    </row>
    <row r="93" spans="2:17" ht="15" customHeight="1">
      <c r="B93" s="93"/>
      <c r="C93" s="98"/>
      <c r="D93" s="98"/>
      <c r="E93" s="99"/>
      <c r="F93" s="64" t="s">
        <v>129</v>
      </c>
      <c r="G93" s="65" t="s">
        <v>130</v>
      </c>
      <c r="H93" s="65" t="s">
        <v>131</v>
      </c>
      <c r="I93" s="65" t="s">
        <v>132</v>
      </c>
      <c r="J93" s="65" t="s">
        <v>133</v>
      </c>
      <c r="K93" s="65" t="s">
        <v>134</v>
      </c>
      <c r="L93" s="65" t="s">
        <v>135</v>
      </c>
      <c r="M93" s="65" t="s">
        <v>136</v>
      </c>
      <c r="N93" s="65" t="s">
        <v>137</v>
      </c>
      <c r="O93" s="65" t="s">
        <v>138</v>
      </c>
      <c r="P93" s="64" t="s">
        <v>139</v>
      </c>
      <c r="Q93" s="104"/>
    </row>
    <row r="94" spans="2:17" ht="15" customHeight="1">
      <c r="B94" s="93"/>
      <c r="C94" s="98"/>
      <c r="D94" s="98"/>
      <c r="E94" s="100"/>
      <c r="F94" s="64" t="s">
        <v>140</v>
      </c>
      <c r="G94" s="65" t="s">
        <v>141</v>
      </c>
      <c r="H94" s="65" t="s">
        <v>142</v>
      </c>
      <c r="I94" s="65" t="s">
        <v>143</v>
      </c>
      <c r="J94" s="65" t="s">
        <v>144</v>
      </c>
      <c r="K94" s="65" t="s">
        <v>145</v>
      </c>
      <c r="L94" s="65" t="s">
        <v>146</v>
      </c>
      <c r="M94" s="65" t="s">
        <v>147</v>
      </c>
      <c r="N94" s="65" t="s">
        <v>148</v>
      </c>
      <c r="O94" s="65" t="s">
        <v>149</v>
      </c>
      <c r="P94" s="64" t="s">
        <v>150</v>
      </c>
      <c r="Q94" s="105"/>
    </row>
    <row r="95" spans="2:17" ht="15" customHeight="1">
      <c r="B95" s="24" t="s">
        <v>8</v>
      </c>
      <c r="C95" s="25"/>
      <c r="D95" s="26"/>
      <c r="E95" s="27"/>
      <c r="F95" s="35">
        <f t="shared" ref="F95:P95" si="16">SUM(F96:F99)</f>
        <v>0</v>
      </c>
      <c r="G95" s="35">
        <f t="shared" si="16"/>
        <v>0</v>
      </c>
      <c r="H95" s="35">
        <f t="shared" si="16"/>
        <v>0</v>
      </c>
      <c r="I95" s="35">
        <f t="shared" si="16"/>
        <v>0</v>
      </c>
      <c r="J95" s="35">
        <f t="shared" si="16"/>
        <v>0</v>
      </c>
      <c r="K95" s="35">
        <f t="shared" si="16"/>
        <v>0</v>
      </c>
      <c r="L95" s="35">
        <f t="shared" si="16"/>
        <v>0</v>
      </c>
      <c r="M95" s="35">
        <f t="shared" si="16"/>
        <v>0</v>
      </c>
      <c r="N95" s="35">
        <f t="shared" si="16"/>
        <v>0</v>
      </c>
      <c r="O95" s="35">
        <f t="shared" si="16"/>
        <v>0</v>
      </c>
      <c r="P95" s="35">
        <f t="shared" si="16"/>
        <v>0</v>
      </c>
      <c r="Q95" s="35">
        <f t="shared" ref="Q95:Q99" si="17">SUM(F95:P95)</f>
        <v>0</v>
      </c>
    </row>
    <row r="96" spans="2:17" ht="15" customHeight="1">
      <c r="B96" s="29"/>
      <c r="C96" s="27" t="s">
        <v>9</v>
      </c>
      <c r="D96" s="30"/>
      <c r="E96" s="27"/>
      <c r="F96" s="66"/>
      <c r="G96" s="66"/>
      <c r="H96" s="66"/>
      <c r="I96" s="66"/>
      <c r="J96" s="66"/>
      <c r="K96" s="66"/>
      <c r="L96" s="66"/>
      <c r="M96" s="66"/>
      <c r="N96" s="66"/>
      <c r="O96" s="66"/>
      <c r="P96" s="66"/>
      <c r="Q96" s="35">
        <f t="shared" si="17"/>
        <v>0</v>
      </c>
    </row>
    <row r="97" spans="2:17" ht="15" customHeight="1">
      <c r="B97" s="29"/>
      <c r="C97" s="27" t="s">
        <v>4</v>
      </c>
      <c r="D97" s="30"/>
      <c r="E97" s="27"/>
      <c r="F97" s="66"/>
      <c r="G97" s="66"/>
      <c r="H97" s="66"/>
      <c r="I97" s="66"/>
      <c r="J97" s="66"/>
      <c r="K97" s="66"/>
      <c r="L97" s="66"/>
      <c r="M97" s="66"/>
      <c r="N97" s="66"/>
      <c r="O97" s="66"/>
      <c r="P97" s="66"/>
      <c r="Q97" s="35">
        <f t="shared" si="17"/>
        <v>0</v>
      </c>
    </row>
    <row r="98" spans="2:17" ht="15" customHeight="1">
      <c r="B98" s="29"/>
      <c r="C98" s="27" t="s">
        <v>5</v>
      </c>
      <c r="D98" s="30"/>
      <c r="E98" s="27"/>
      <c r="F98" s="66"/>
      <c r="G98" s="66"/>
      <c r="H98" s="66"/>
      <c r="I98" s="66"/>
      <c r="J98" s="66"/>
      <c r="K98" s="66"/>
      <c r="L98" s="66"/>
      <c r="M98" s="66"/>
      <c r="N98" s="66"/>
      <c r="O98" s="66"/>
      <c r="P98" s="66"/>
      <c r="Q98" s="35">
        <f t="shared" si="17"/>
        <v>0</v>
      </c>
    </row>
    <row r="99" spans="2:17" ht="15" customHeight="1">
      <c r="B99" s="31"/>
      <c r="C99" s="32" t="s">
        <v>10</v>
      </c>
      <c r="D99" s="33"/>
      <c r="E99" s="32"/>
      <c r="F99" s="66"/>
      <c r="G99" s="66"/>
      <c r="H99" s="66"/>
      <c r="I99" s="66"/>
      <c r="J99" s="66"/>
      <c r="K99" s="66"/>
      <c r="L99" s="66"/>
      <c r="M99" s="66"/>
      <c r="N99" s="66"/>
      <c r="O99" s="66"/>
      <c r="P99" s="66"/>
      <c r="Q99" s="35">
        <f t="shared" si="17"/>
        <v>0</v>
      </c>
    </row>
    <row r="101" spans="2:17" ht="15" customHeight="1">
      <c r="B101" s="7" t="s">
        <v>26</v>
      </c>
      <c r="C101" s="7"/>
      <c r="D101" s="7"/>
      <c r="Q101" s="63" t="s">
        <v>118</v>
      </c>
    </row>
    <row r="102" spans="2:17" ht="15" customHeight="1">
      <c r="B102" s="92" t="s">
        <v>1</v>
      </c>
      <c r="C102" s="96"/>
      <c r="D102" s="96"/>
      <c r="E102" s="97"/>
      <c r="F102" s="101" t="s">
        <v>7</v>
      </c>
      <c r="G102" s="102"/>
      <c r="H102" s="102"/>
      <c r="I102" s="102"/>
      <c r="J102" s="102"/>
      <c r="K102" s="102"/>
      <c r="L102" s="102"/>
      <c r="M102" s="102"/>
      <c r="N102" s="102"/>
      <c r="O102" s="102"/>
      <c r="P102" s="103"/>
      <c r="Q102" s="104" t="s">
        <v>2</v>
      </c>
    </row>
    <row r="103" spans="2:17" ht="15" customHeight="1">
      <c r="B103" s="93"/>
      <c r="C103" s="98"/>
      <c r="D103" s="98"/>
      <c r="E103" s="99"/>
      <c r="F103" s="64" t="s">
        <v>129</v>
      </c>
      <c r="G103" s="65" t="s">
        <v>130</v>
      </c>
      <c r="H103" s="65" t="s">
        <v>131</v>
      </c>
      <c r="I103" s="65" t="s">
        <v>132</v>
      </c>
      <c r="J103" s="65" t="s">
        <v>133</v>
      </c>
      <c r="K103" s="65" t="s">
        <v>134</v>
      </c>
      <c r="L103" s="65" t="s">
        <v>135</v>
      </c>
      <c r="M103" s="65" t="s">
        <v>136</v>
      </c>
      <c r="N103" s="65" t="s">
        <v>137</v>
      </c>
      <c r="O103" s="65" t="s">
        <v>138</v>
      </c>
      <c r="P103" s="64" t="s">
        <v>139</v>
      </c>
      <c r="Q103" s="104"/>
    </row>
    <row r="104" spans="2:17" ht="15" customHeight="1">
      <c r="B104" s="93"/>
      <c r="C104" s="98"/>
      <c r="D104" s="98"/>
      <c r="E104" s="100"/>
      <c r="F104" s="64" t="s">
        <v>140</v>
      </c>
      <c r="G104" s="65" t="s">
        <v>141</v>
      </c>
      <c r="H104" s="65" t="s">
        <v>142</v>
      </c>
      <c r="I104" s="65" t="s">
        <v>143</v>
      </c>
      <c r="J104" s="65" t="s">
        <v>144</v>
      </c>
      <c r="K104" s="65" t="s">
        <v>145</v>
      </c>
      <c r="L104" s="65" t="s">
        <v>146</v>
      </c>
      <c r="M104" s="65" t="s">
        <v>147</v>
      </c>
      <c r="N104" s="65" t="s">
        <v>148</v>
      </c>
      <c r="O104" s="65" t="s">
        <v>149</v>
      </c>
      <c r="P104" s="64" t="s">
        <v>150</v>
      </c>
      <c r="Q104" s="105"/>
    </row>
    <row r="105" spans="2:17" ht="15" customHeight="1">
      <c r="B105" s="24" t="s">
        <v>8</v>
      </c>
      <c r="C105" s="25"/>
      <c r="D105" s="26"/>
      <c r="E105" s="27"/>
      <c r="F105" s="35">
        <f t="shared" ref="F105:P105" si="18">SUM(F106:F109)</f>
        <v>0</v>
      </c>
      <c r="G105" s="35">
        <f t="shared" si="18"/>
        <v>0</v>
      </c>
      <c r="H105" s="35">
        <f t="shared" si="18"/>
        <v>0</v>
      </c>
      <c r="I105" s="35">
        <f t="shared" si="18"/>
        <v>0</v>
      </c>
      <c r="J105" s="35">
        <f t="shared" si="18"/>
        <v>0</v>
      </c>
      <c r="K105" s="35">
        <f t="shared" si="18"/>
        <v>0</v>
      </c>
      <c r="L105" s="35">
        <f t="shared" si="18"/>
        <v>0</v>
      </c>
      <c r="M105" s="35">
        <f t="shared" si="18"/>
        <v>0</v>
      </c>
      <c r="N105" s="35">
        <f t="shared" si="18"/>
        <v>0</v>
      </c>
      <c r="O105" s="35">
        <f t="shared" si="18"/>
        <v>0</v>
      </c>
      <c r="P105" s="35">
        <f t="shared" si="18"/>
        <v>0</v>
      </c>
      <c r="Q105" s="35">
        <f t="shared" ref="Q105:Q109" si="19">SUM(F105:P105)</f>
        <v>0</v>
      </c>
    </row>
    <row r="106" spans="2:17" ht="15" customHeight="1">
      <c r="B106" s="29"/>
      <c r="C106" s="27" t="s">
        <v>9</v>
      </c>
      <c r="D106" s="30"/>
      <c r="E106" s="27"/>
      <c r="F106" s="66"/>
      <c r="G106" s="66"/>
      <c r="H106" s="66"/>
      <c r="I106" s="66"/>
      <c r="J106" s="66"/>
      <c r="K106" s="66"/>
      <c r="L106" s="66"/>
      <c r="M106" s="66"/>
      <c r="N106" s="66"/>
      <c r="O106" s="66"/>
      <c r="P106" s="66"/>
      <c r="Q106" s="35">
        <f t="shared" si="19"/>
        <v>0</v>
      </c>
    </row>
    <row r="107" spans="2:17" ht="15" customHeight="1">
      <c r="B107" s="29"/>
      <c r="C107" s="27" t="s">
        <v>4</v>
      </c>
      <c r="D107" s="30"/>
      <c r="E107" s="27"/>
      <c r="F107" s="66"/>
      <c r="G107" s="66"/>
      <c r="H107" s="66"/>
      <c r="I107" s="66"/>
      <c r="J107" s="66"/>
      <c r="K107" s="66"/>
      <c r="L107" s="66"/>
      <c r="M107" s="66"/>
      <c r="N107" s="66"/>
      <c r="O107" s="66"/>
      <c r="P107" s="66"/>
      <c r="Q107" s="35">
        <f t="shared" si="19"/>
        <v>0</v>
      </c>
    </row>
    <row r="108" spans="2:17" ht="15" customHeight="1">
      <c r="B108" s="29"/>
      <c r="C108" s="27" t="s">
        <v>5</v>
      </c>
      <c r="D108" s="30"/>
      <c r="E108" s="27"/>
      <c r="F108" s="66"/>
      <c r="G108" s="66"/>
      <c r="H108" s="66"/>
      <c r="I108" s="66"/>
      <c r="J108" s="66"/>
      <c r="K108" s="66"/>
      <c r="L108" s="66"/>
      <c r="M108" s="66"/>
      <c r="N108" s="66"/>
      <c r="O108" s="66"/>
      <c r="P108" s="66"/>
      <c r="Q108" s="35">
        <f t="shared" si="19"/>
        <v>0</v>
      </c>
    </row>
    <row r="109" spans="2:17" ht="15" customHeight="1">
      <c r="B109" s="31"/>
      <c r="C109" s="32" t="s">
        <v>10</v>
      </c>
      <c r="D109" s="33"/>
      <c r="E109" s="32"/>
      <c r="F109" s="66"/>
      <c r="G109" s="66"/>
      <c r="H109" s="66"/>
      <c r="I109" s="66"/>
      <c r="J109" s="66"/>
      <c r="K109" s="66"/>
      <c r="L109" s="66"/>
      <c r="M109" s="66"/>
      <c r="N109" s="66"/>
      <c r="O109" s="66"/>
      <c r="P109" s="66"/>
      <c r="Q109" s="35">
        <f t="shared" si="19"/>
        <v>0</v>
      </c>
    </row>
    <row r="111" spans="2:17" ht="15" customHeight="1">
      <c r="B111" s="7" t="s">
        <v>187</v>
      </c>
      <c r="C111" s="7"/>
      <c r="D111" s="7"/>
      <c r="Q111" s="63" t="s">
        <v>116</v>
      </c>
    </row>
    <row r="112" spans="2:17" ht="15" customHeight="1">
      <c r="B112" s="92" t="s">
        <v>1</v>
      </c>
      <c r="C112" s="96"/>
      <c r="D112" s="96"/>
      <c r="E112" s="97"/>
      <c r="F112" s="101" t="s">
        <v>7</v>
      </c>
      <c r="G112" s="102"/>
      <c r="H112" s="102"/>
      <c r="I112" s="102"/>
      <c r="J112" s="102"/>
      <c r="K112" s="102"/>
      <c r="L112" s="102"/>
      <c r="M112" s="102"/>
      <c r="N112" s="102"/>
      <c r="O112" s="102"/>
      <c r="P112" s="103"/>
      <c r="Q112" s="104" t="s">
        <v>2</v>
      </c>
    </row>
    <row r="113" spans="2:17" ht="15" customHeight="1">
      <c r="B113" s="93"/>
      <c r="C113" s="98"/>
      <c r="D113" s="98"/>
      <c r="E113" s="99"/>
      <c r="F113" s="64" t="s">
        <v>129</v>
      </c>
      <c r="G113" s="65" t="s">
        <v>130</v>
      </c>
      <c r="H113" s="65" t="s">
        <v>131</v>
      </c>
      <c r="I113" s="65" t="s">
        <v>132</v>
      </c>
      <c r="J113" s="65" t="s">
        <v>133</v>
      </c>
      <c r="K113" s="65" t="s">
        <v>134</v>
      </c>
      <c r="L113" s="65" t="s">
        <v>135</v>
      </c>
      <c r="M113" s="65" t="s">
        <v>136</v>
      </c>
      <c r="N113" s="65" t="s">
        <v>137</v>
      </c>
      <c r="O113" s="65" t="s">
        <v>138</v>
      </c>
      <c r="P113" s="64" t="s">
        <v>139</v>
      </c>
      <c r="Q113" s="104"/>
    </row>
    <row r="114" spans="2:17" ht="15" customHeight="1">
      <c r="B114" s="93"/>
      <c r="C114" s="98"/>
      <c r="D114" s="98"/>
      <c r="E114" s="100"/>
      <c r="F114" s="64" t="s">
        <v>140</v>
      </c>
      <c r="G114" s="65" t="s">
        <v>141</v>
      </c>
      <c r="H114" s="65" t="s">
        <v>142</v>
      </c>
      <c r="I114" s="65" t="s">
        <v>143</v>
      </c>
      <c r="J114" s="65" t="s">
        <v>144</v>
      </c>
      <c r="K114" s="65" t="s">
        <v>145</v>
      </c>
      <c r="L114" s="65" t="s">
        <v>146</v>
      </c>
      <c r="M114" s="65" t="s">
        <v>147</v>
      </c>
      <c r="N114" s="65" t="s">
        <v>148</v>
      </c>
      <c r="O114" s="65" t="s">
        <v>149</v>
      </c>
      <c r="P114" s="64" t="s">
        <v>150</v>
      </c>
      <c r="Q114" s="105"/>
    </row>
    <row r="115" spans="2:17" ht="15" customHeight="1">
      <c r="B115" s="24" t="s">
        <v>8</v>
      </c>
      <c r="C115" s="25"/>
      <c r="D115" s="26"/>
      <c r="E115" s="27"/>
      <c r="F115" s="35">
        <f t="shared" ref="F115:P115" si="20">SUM(F116:F119)</f>
        <v>0</v>
      </c>
      <c r="G115" s="35">
        <f t="shared" si="20"/>
        <v>0</v>
      </c>
      <c r="H115" s="35">
        <f t="shared" si="20"/>
        <v>0</v>
      </c>
      <c r="I115" s="35">
        <f t="shared" si="20"/>
        <v>0</v>
      </c>
      <c r="J115" s="35">
        <f t="shared" si="20"/>
        <v>0</v>
      </c>
      <c r="K115" s="35">
        <f t="shared" si="20"/>
        <v>0</v>
      </c>
      <c r="L115" s="35">
        <f t="shared" si="20"/>
        <v>0</v>
      </c>
      <c r="M115" s="35">
        <f t="shared" si="20"/>
        <v>0</v>
      </c>
      <c r="N115" s="35">
        <f t="shared" si="20"/>
        <v>0</v>
      </c>
      <c r="O115" s="35">
        <f t="shared" si="20"/>
        <v>0</v>
      </c>
      <c r="P115" s="35">
        <f t="shared" si="20"/>
        <v>0</v>
      </c>
      <c r="Q115" s="35">
        <f>SUM(F115:P115)</f>
        <v>0</v>
      </c>
    </row>
    <row r="116" spans="2:17" ht="15" customHeight="1">
      <c r="B116" s="29"/>
      <c r="C116" s="27" t="s">
        <v>9</v>
      </c>
      <c r="D116" s="30"/>
      <c r="E116" s="27"/>
      <c r="F116" s="66"/>
      <c r="G116" s="66"/>
      <c r="H116" s="66"/>
      <c r="I116" s="66"/>
      <c r="J116" s="66"/>
      <c r="K116" s="66"/>
      <c r="L116" s="66"/>
      <c r="M116" s="66"/>
      <c r="N116" s="66"/>
      <c r="O116" s="66"/>
      <c r="P116" s="66"/>
      <c r="Q116" s="35">
        <f>SUM(F116:P116)</f>
        <v>0</v>
      </c>
    </row>
    <row r="117" spans="2:17" ht="15" customHeight="1">
      <c r="B117" s="29"/>
      <c r="C117" s="27" t="s">
        <v>4</v>
      </c>
      <c r="D117" s="30"/>
      <c r="E117" s="27"/>
      <c r="F117" s="66"/>
      <c r="G117" s="66"/>
      <c r="H117" s="66"/>
      <c r="I117" s="66"/>
      <c r="J117" s="66"/>
      <c r="K117" s="66"/>
      <c r="L117" s="66"/>
      <c r="M117" s="66"/>
      <c r="N117" s="66"/>
      <c r="O117" s="66"/>
      <c r="P117" s="66"/>
      <c r="Q117" s="35">
        <f t="shared" ref="Q117:Q119" si="21">SUM(F117:P117)</f>
        <v>0</v>
      </c>
    </row>
    <row r="118" spans="2:17" ht="15" customHeight="1">
      <c r="B118" s="29"/>
      <c r="C118" s="27" t="s">
        <v>5</v>
      </c>
      <c r="D118" s="30"/>
      <c r="E118" s="27"/>
      <c r="F118" s="66"/>
      <c r="G118" s="66"/>
      <c r="H118" s="66"/>
      <c r="I118" s="66"/>
      <c r="J118" s="66"/>
      <c r="K118" s="66"/>
      <c r="L118" s="66"/>
      <c r="M118" s="66"/>
      <c r="N118" s="66"/>
      <c r="O118" s="66"/>
      <c r="P118" s="66"/>
      <c r="Q118" s="35">
        <f t="shared" si="21"/>
        <v>0</v>
      </c>
    </row>
    <row r="119" spans="2:17" ht="15" customHeight="1">
      <c r="B119" s="31"/>
      <c r="C119" s="32" t="s">
        <v>10</v>
      </c>
      <c r="D119" s="33"/>
      <c r="E119" s="32"/>
      <c r="F119" s="66"/>
      <c r="G119" s="66"/>
      <c r="H119" s="66"/>
      <c r="I119" s="66"/>
      <c r="J119" s="66"/>
      <c r="K119" s="66"/>
      <c r="L119" s="66"/>
      <c r="M119" s="66"/>
      <c r="N119" s="66"/>
      <c r="O119" s="66"/>
      <c r="P119" s="66"/>
      <c r="Q119" s="35">
        <f t="shared" si="21"/>
        <v>0</v>
      </c>
    </row>
    <row r="121" spans="2:17" ht="15" customHeight="1">
      <c r="B121" s="7" t="s">
        <v>188</v>
      </c>
      <c r="C121" s="7"/>
      <c r="D121" s="7"/>
      <c r="Q121" s="63" t="s">
        <v>116</v>
      </c>
    </row>
    <row r="122" spans="2:17" ht="15" customHeight="1">
      <c r="B122" s="92" t="s">
        <v>1</v>
      </c>
      <c r="C122" s="96"/>
      <c r="D122" s="96"/>
      <c r="E122" s="97"/>
      <c r="F122" s="101" t="s">
        <v>7</v>
      </c>
      <c r="G122" s="102"/>
      <c r="H122" s="102"/>
      <c r="I122" s="102"/>
      <c r="J122" s="102"/>
      <c r="K122" s="102"/>
      <c r="L122" s="102"/>
      <c r="M122" s="102"/>
      <c r="N122" s="102"/>
      <c r="O122" s="102"/>
      <c r="P122" s="103"/>
      <c r="Q122" s="104" t="s">
        <v>2</v>
      </c>
    </row>
    <row r="123" spans="2:17" ht="15" customHeight="1">
      <c r="B123" s="93"/>
      <c r="C123" s="98"/>
      <c r="D123" s="98"/>
      <c r="E123" s="99"/>
      <c r="F123" s="64" t="s">
        <v>129</v>
      </c>
      <c r="G123" s="65" t="s">
        <v>130</v>
      </c>
      <c r="H123" s="65" t="s">
        <v>131</v>
      </c>
      <c r="I123" s="65" t="s">
        <v>132</v>
      </c>
      <c r="J123" s="65" t="s">
        <v>133</v>
      </c>
      <c r="K123" s="65" t="s">
        <v>134</v>
      </c>
      <c r="L123" s="65" t="s">
        <v>135</v>
      </c>
      <c r="M123" s="65" t="s">
        <v>136</v>
      </c>
      <c r="N123" s="65" t="s">
        <v>137</v>
      </c>
      <c r="O123" s="65" t="s">
        <v>138</v>
      </c>
      <c r="P123" s="64" t="s">
        <v>139</v>
      </c>
      <c r="Q123" s="104"/>
    </row>
    <row r="124" spans="2:17" ht="15" customHeight="1">
      <c r="B124" s="93"/>
      <c r="C124" s="98"/>
      <c r="D124" s="98"/>
      <c r="E124" s="100"/>
      <c r="F124" s="64" t="s">
        <v>140</v>
      </c>
      <c r="G124" s="65" t="s">
        <v>141</v>
      </c>
      <c r="H124" s="65" t="s">
        <v>142</v>
      </c>
      <c r="I124" s="65" t="s">
        <v>143</v>
      </c>
      <c r="J124" s="65" t="s">
        <v>144</v>
      </c>
      <c r="K124" s="65" t="s">
        <v>145</v>
      </c>
      <c r="L124" s="65" t="s">
        <v>146</v>
      </c>
      <c r="M124" s="65" t="s">
        <v>147</v>
      </c>
      <c r="N124" s="65" t="s">
        <v>148</v>
      </c>
      <c r="O124" s="65" t="s">
        <v>149</v>
      </c>
      <c r="P124" s="64" t="s">
        <v>150</v>
      </c>
      <c r="Q124" s="105"/>
    </row>
    <row r="125" spans="2:17" ht="15" customHeight="1">
      <c r="B125" s="24" t="s">
        <v>8</v>
      </c>
      <c r="C125" s="25"/>
      <c r="D125" s="26"/>
      <c r="E125" s="27"/>
      <c r="F125" s="35">
        <f t="shared" ref="F125:P125" si="22">SUM(F126:F129)</f>
        <v>0</v>
      </c>
      <c r="G125" s="35">
        <f t="shared" si="22"/>
        <v>0</v>
      </c>
      <c r="H125" s="35">
        <f t="shared" si="22"/>
        <v>0</v>
      </c>
      <c r="I125" s="35">
        <f t="shared" si="22"/>
        <v>0</v>
      </c>
      <c r="J125" s="35">
        <f t="shared" si="22"/>
        <v>0</v>
      </c>
      <c r="K125" s="35">
        <f t="shared" si="22"/>
        <v>0</v>
      </c>
      <c r="L125" s="35">
        <f t="shared" si="22"/>
        <v>0</v>
      </c>
      <c r="M125" s="35">
        <f t="shared" si="22"/>
        <v>0</v>
      </c>
      <c r="N125" s="35">
        <f t="shared" si="22"/>
        <v>0</v>
      </c>
      <c r="O125" s="35">
        <f t="shared" si="22"/>
        <v>0</v>
      </c>
      <c r="P125" s="35">
        <f t="shared" si="22"/>
        <v>0</v>
      </c>
      <c r="Q125" s="35">
        <f t="shared" ref="Q125:Q129" si="23">SUM(F125:P125)</f>
        <v>0</v>
      </c>
    </row>
    <row r="126" spans="2:17" ht="15" customHeight="1">
      <c r="B126" s="29"/>
      <c r="C126" s="27" t="s">
        <v>9</v>
      </c>
      <c r="D126" s="30"/>
      <c r="E126" s="27"/>
      <c r="F126" s="66"/>
      <c r="G126" s="66"/>
      <c r="H126" s="66"/>
      <c r="I126" s="66"/>
      <c r="J126" s="66"/>
      <c r="K126" s="66"/>
      <c r="L126" s="66"/>
      <c r="M126" s="66"/>
      <c r="N126" s="66"/>
      <c r="O126" s="66"/>
      <c r="P126" s="66"/>
      <c r="Q126" s="35">
        <f t="shared" si="23"/>
        <v>0</v>
      </c>
    </row>
    <row r="127" spans="2:17" ht="15" customHeight="1">
      <c r="B127" s="29"/>
      <c r="C127" s="27" t="s">
        <v>4</v>
      </c>
      <c r="D127" s="30"/>
      <c r="E127" s="27"/>
      <c r="F127" s="66"/>
      <c r="G127" s="66"/>
      <c r="H127" s="66"/>
      <c r="I127" s="66"/>
      <c r="J127" s="66"/>
      <c r="K127" s="66"/>
      <c r="L127" s="66"/>
      <c r="M127" s="66"/>
      <c r="N127" s="66"/>
      <c r="O127" s="66"/>
      <c r="P127" s="66"/>
      <c r="Q127" s="35">
        <f t="shared" si="23"/>
        <v>0</v>
      </c>
    </row>
    <row r="128" spans="2:17" ht="15" customHeight="1">
      <c r="B128" s="29"/>
      <c r="C128" s="27" t="s">
        <v>5</v>
      </c>
      <c r="D128" s="30"/>
      <c r="E128" s="27"/>
      <c r="F128" s="66"/>
      <c r="G128" s="66"/>
      <c r="H128" s="66"/>
      <c r="I128" s="66"/>
      <c r="J128" s="66"/>
      <c r="K128" s="66"/>
      <c r="L128" s="66"/>
      <c r="M128" s="66"/>
      <c r="N128" s="66"/>
      <c r="O128" s="66"/>
      <c r="P128" s="66"/>
      <c r="Q128" s="35">
        <f t="shared" si="23"/>
        <v>0</v>
      </c>
    </row>
    <row r="129" spans="2:17" ht="15" customHeight="1">
      <c r="B129" s="31"/>
      <c r="C129" s="32" t="s">
        <v>10</v>
      </c>
      <c r="D129" s="33"/>
      <c r="E129" s="32"/>
      <c r="F129" s="66"/>
      <c r="G129" s="66"/>
      <c r="H129" s="66"/>
      <c r="I129" s="66"/>
      <c r="J129" s="66"/>
      <c r="K129" s="66"/>
      <c r="L129" s="66"/>
      <c r="M129" s="66"/>
      <c r="N129" s="66"/>
      <c r="O129" s="66"/>
      <c r="P129" s="66"/>
      <c r="Q129" s="35">
        <f t="shared" si="23"/>
        <v>0</v>
      </c>
    </row>
    <row r="131" spans="2:17" ht="15" customHeight="1">
      <c r="B131" s="7" t="s">
        <v>189</v>
      </c>
      <c r="C131" s="7"/>
      <c r="D131" s="7"/>
      <c r="Q131" s="63" t="s">
        <v>116</v>
      </c>
    </row>
    <row r="132" spans="2:17" ht="15" customHeight="1">
      <c r="B132" s="92" t="s">
        <v>1</v>
      </c>
      <c r="C132" s="96"/>
      <c r="D132" s="96"/>
      <c r="E132" s="97"/>
      <c r="F132" s="101" t="s">
        <v>7</v>
      </c>
      <c r="G132" s="102"/>
      <c r="H132" s="102"/>
      <c r="I132" s="102"/>
      <c r="J132" s="102"/>
      <c r="K132" s="102"/>
      <c r="L132" s="102"/>
      <c r="M132" s="102"/>
      <c r="N132" s="102"/>
      <c r="O132" s="102"/>
      <c r="P132" s="103"/>
      <c r="Q132" s="104" t="s">
        <v>2</v>
      </c>
    </row>
    <row r="133" spans="2:17" ht="15" customHeight="1">
      <c r="B133" s="93"/>
      <c r="C133" s="98"/>
      <c r="D133" s="98"/>
      <c r="E133" s="99"/>
      <c r="F133" s="64" t="s">
        <v>129</v>
      </c>
      <c r="G133" s="65" t="s">
        <v>130</v>
      </c>
      <c r="H133" s="65" t="s">
        <v>131</v>
      </c>
      <c r="I133" s="65" t="s">
        <v>132</v>
      </c>
      <c r="J133" s="65" t="s">
        <v>133</v>
      </c>
      <c r="K133" s="65" t="s">
        <v>134</v>
      </c>
      <c r="L133" s="65" t="s">
        <v>135</v>
      </c>
      <c r="M133" s="65" t="s">
        <v>136</v>
      </c>
      <c r="N133" s="65" t="s">
        <v>137</v>
      </c>
      <c r="O133" s="65" t="s">
        <v>138</v>
      </c>
      <c r="P133" s="64" t="s">
        <v>139</v>
      </c>
      <c r="Q133" s="104"/>
    </row>
    <row r="134" spans="2:17" ht="15" customHeight="1">
      <c r="B134" s="93"/>
      <c r="C134" s="98"/>
      <c r="D134" s="98"/>
      <c r="E134" s="100"/>
      <c r="F134" s="64" t="s">
        <v>140</v>
      </c>
      <c r="G134" s="65" t="s">
        <v>141</v>
      </c>
      <c r="H134" s="65" t="s">
        <v>142</v>
      </c>
      <c r="I134" s="65" t="s">
        <v>143</v>
      </c>
      <c r="J134" s="65" t="s">
        <v>144</v>
      </c>
      <c r="K134" s="65" t="s">
        <v>145</v>
      </c>
      <c r="L134" s="65" t="s">
        <v>146</v>
      </c>
      <c r="M134" s="65" t="s">
        <v>147</v>
      </c>
      <c r="N134" s="65" t="s">
        <v>148</v>
      </c>
      <c r="O134" s="65" t="s">
        <v>149</v>
      </c>
      <c r="P134" s="64" t="s">
        <v>150</v>
      </c>
      <c r="Q134" s="105"/>
    </row>
    <row r="135" spans="2:17" ht="15" customHeight="1">
      <c r="B135" s="24" t="s">
        <v>8</v>
      </c>
      <c r="C135" s="25"/>
      <c r="D135" s="26"/>
      <c r="E135" s="27"/>
      <c r="F135" s="35">
        <f t="shared" ref="F135:P135" si="24">SUM(F136:F139)</f>
        <v>0</v>
      </c>
      <c r="G135" s="35">
        <f t="shared" si="24"/>
        <v>0</v>
      </c>
      <c r="H135" s="35">
        <f t="shared" si="24"/>
        <v>0</v>
      </c>
      <c r="I135" s="35">
        <f t="shared" si="24"/>
        <v>0</v>
      </c>
      <c r="J135" s="35">
        <f t="shared" si="24"/>
        <v>0</v>
      </c>
      <c r="K135" s="35">
        <f t="shared" si="24"/>
        <v>0</v>
      </c>
      <c r="L135" s="35">
        <f t="shared" si="24"/>
        <v>0</v>
      </c>
      <c r="M135" s="35">
        <f t="shared" si="24"/>
        <v>0</v>
      </c>
      <c r="N135" s="35">
        <f t="shared" si="24"/>
        <v>0</v>
      </c>
      <c r="O135" s="35">
        <f t="shared" si="24"/>
        <v>0</v>
      </c>
      <c r="P135" s="35">
        <f t="shared" si="24"/>
        <v>0</v>
      </c>
      <c r="Q135" s="35">
        <f t="shared" ref="Q135:Q139" si="25">SUM(F135:P135)</f>
        <v>0</v>
      </c>
    </row>
    <row r="136" spans="2:17" ht="15" customHeight="1">
      <c r="B136" s="29"/>
      <c r="C136" s="27" t="s">
        <v>9</v>
      </c>
      <c r="D136" s="30"/>
      <c r="E136" s="27"/>
      <c r="F136" s="66"/>
      <c r="G136" s="66"/>
      <c r="H136" s="66"/>
      <c r="I136" s="66"/>
      <c r="J136" s="66"/>
      <c r="K136" s="66"/>
      <c r="L136" s="66"/>
      <c r="M136" s="66"/>
      <c r="N136" s="66"/>
      <c r="O136" s="66"/>
      <c r="P136" s="66"/>
      <c r="Q136" s="35">
        <f t="shared" si="25"/>
        <v>0</v>
      </c>
    </row>
    <row r="137" spans="2:17" ht="15" customHeight="1">
      <c r="B137" s="29"/>
      <c r="C137" s="27" t="s">
        <v>4</v>
      </c>
      <c r="D137" s="30"/>
      <c r="E137" s="27"/>
      <c r="F137" s="66"/>
      <c r="G137" s="66"/>
      <c r="H137" s="66"/>
      <c r="I137" s="66"/>
      <c r="J137" s="66"/>
      <c r="K137" s="66"/>
      <c r="L137" s="66"/>
      <c r="M137" s="66"/>
      <c r="N137" s="66"/>
      <c r="O137" s="66"/>
      <c r="P137" s="66"/>
      <c r="Q137" s="35">
        <f t="shared" si="25"/>
        <v>0</v>
      </c>
    </row>
    <row r="138" spans="2:17" ht="15" customHeight="1">
      <c r="B138" s="29"/>
      <c r="C138" s="27" t="s">
        <v>5</v>
      </c>
      <c r="D138" s="30"/>
      <c r="E138" s="27"/>
      <c r="F138" s="66"/>
      <c r="G138" s="66"/>
      <c r="H138" s="66"/>
      <c r="I138" s="66"/>
      <c r="J138" s="66"/>
      <c r="K138" s="66"/>
      <c r="L138" s="66"/>
      <c r="M138" s="66"/>
      <c r="N138" s="66"/>
      <c r="O138" s="66"/>
      <c r="P138" s="66"/>
      <c r="Q138" s="35">
        <f t="shared" si="25"/>
        <v>0</v>
      </c>
    </row>
    <row r="139" spans="2:17" ht="15" customHeight="1">
      <c r="B139" s="31"/>
      <c r="C139" s="32" t="s">
        <v>10</v>
      </c>
      <c r="D139" s="33"/>
      <c r="E139" s="32"/>
      <c r="F139" s="66"/>
      <c r="G139" s="66"/>
      <c r="H139" s="66"/>
      <c r="I139" s="66"/>
      <c r="J139" s="66"/>
      <c r="K139" s="66"/>
      <c r="L139" s="66"/>
      <c r="M139" s="66"/>
      <c r="N139" s="66"/>
      <c r="O139" s="66"/>
      <c r="P139" s="66"/>
      <c r="Q139" s="35">
        <f t="shared" si="25"/>
        <v>0</v>
      </c>
    </row>
    <row r="141" spans="2:17" ht="15" customHeight="1">
      <c r="B141" s="7" t="s">
        <v>190</v>
      </c>
      <c r="C141" s="7"/>
      <c r="D141" s="7"/>
      <c r="Q141" s="63" t="s">
        <v>116</v>
      </c>
    </row>
    <row r="142" spans="2:17" ht="15" customHeight="1">
      <c r="B142" s="92" t="s">
        <v>1</v>
      </c>
      <c r="C142" s="96"/>
      <c r="D142" s="96"/>
      <c r="E142" s="97"/>
      <c r="F142" s="101" t="s">
        <v>7</v>
      </c>
      <c r="G142" s="102"/>
      <c r="H142" s="102"/>
      <c r="I142" s="102"/>
      <c r="J142" s="102"/>
      <c r="K142" s="102"/>
      <c r="L142" s="102"/>
      <c r="M142" s="102"/>
      <c r="N142" s="102"/>
      <c r="O142" s="102"/>
      <c r="P142" s="103"/>
      <c r="Q142" s="104" t="s">
        <v>2</v>
      </c>
    </row>
    <row r="143" spans="2:17" ht="15" customHeight="1">
      <c r="B143" s="93"/>
      <c r="C143" s="98"/>
      <c r="D143" s="98"/>
      <c r="E143" s="99"/>
      <c r="F143" s="64" t="s">
        <v>129</v>
      </c>
      <c r="G143" s="65" t="s">
        <v>130</v>
      </c>
      <c r="H143" s="65" t="s">
        <v>131</v>
      </c>
      <c r="I143" s="65" t="s">
        <v>132</v>
      </c>
      <c r="J143" s="65" t="s">
        <v>133</v>
      </c>
      <c r="K143" s="65" t="s">
        <v>134</v>
      </c>
      <c r="L143" s="65" t="s">
        <v>135</v>
      </c>
      <c r="M143" s="65" t="s">
        <v>136</v>
      </c>
      <c r="N143" s="65" t="s">
        <v>137</v>
      </c>
      <c r="O143" s="65" t="s">
        <v>138</v>
      </c>
      <c r="P143" s="64" t="s">
        <v>139</v>
      </c>
      <c r="Q143" s="104"/>
    </row>
    <row r="144" spans="2:17" ht="15" customHeight="1">
      <c r="B144" s="93"/>
      <c r="C144" s="98"/>
      <c r="D144" s="98"/>
      <c r="E144" s="100"/>
      <c r="F144" s="64" t="s">
        <v>140</v>
      </c>
      <c r="G144" s="65" t="s">
        <v>141</v>
      </c>
      <c r="H144" s="65" t="s">
        <v>142</v>
      </c>
      <c r="I144" s="65" t="s">
        <v>143</v>
      </c>
      <c r="J144" s="65" t="s">
        <v>144</v>
      </c>
      <c r="K144" s="65" t="s">
        <v>145</v>
      </c>
      <c r="L144" s="65" t="s">
        <v>146</v>
      </c>
      <c r="M144" s="65" t="s">
        <v>147</v>
      </c>
      <c r="N144" s="65" t="s">
        <v>148</v>
      </c>
      <c r="O144" s="65" t="s">
        <v>149</v>
      </c>
      <c r="P144" s="64" t="s">
        <v>150</v>
      </c>
      <c r="Q144" s="105"/>
    </row>
    <row r="145" spans="2:17" ht="15" customHeight="1">
      <c r="B145" s="24" t="s">
        <v>8</v>
      </c>
      <c r="C145" s="25"/>
      <c r="D145" s="26"/>
      <c r="E145" s="27"/>
      <c r="F145" s="35">
        <f t="shared" ref="F145:P145" si="26">SUM(F146:F149)</f>
        <v>0</v>
      </c>
      <c r="G145" s="35">
        <f t="shared" si="26"/>
        <v>0</v>
      </c>
      <c r="H145" s="35">
        <f t="shared" si="26"/>
        <v>0</v>
      </c>
      <c r="I145" s="35">
        <f t="shared" si="26"/>
        <v>0</v>
      </c>
      <c r="J145" s="35">
        <f t="shared" si="26"/>
        <v>0</v>
      </c>
      <c r="K145" s="35">
        <f t="shared" si="26"/>
        <v>0</v>
      </c>
      <c r="L145" s="35">
        <f t="shared" si="26"/>
        <v>0</v>
      </c>
      <c r="M145" s="35">
        <f t="shared" si="26"/>
        <v>0</v>
      </c>
      <c r="N145" s="35">
        <f t="shared" si="26"/>
        <v>0</v>
      </c>
      <c r="O145" s="35">
        <f t="shared" si="26"/>
        <v>0</v>
      </c>
      <c r="P145" s="35">
        <f t="shared" si="26"/>
        <v>0</v>
      </c>
      <c r="Q145" s="35">
        <f t="shared" ref="Q145:Q149" si="27">SUM(F145:P145)</f>
        <v>0</v>
      </c>
    </row>
    <row r="146" spans="2:17" ht="15" customHeight="1">
      <c r="B146" s="29"/>
      <c r="C146" s="27" t="s">
        <v>9</v>
      </c>
      <c r="D146" s="30"/>
      <c r="E146" s="27"/>
      <c r="F146" s="66"/>
      <c r="G146" s="66"/>
      <c r="H146" s="66"/>
      <c r="I146" s="66"/>
      <c r="J146" s="66"/>
      <c r="K146" s="66"/>
      <c r="L146" s="66"/>
      <c r="M146" s="66"/>
      <c r="N146" s="66"/>
      <c r="O146" s="66"/>
      <c r="P146" s="66"/>
      <c r="Q146" s="35">
        <f t="shared" si="27"/>
        <v>0</v>
      </c>
    </row>
    <row r="147" spans="2:17" ht="15" customHeight="1">
      <c r="B147" s="29"/>
      <c r="C147" s="27" t="s">
        <v>4</v>
      </c>
      <c r="D147" s="30"/>
      <c r="E147" s="27"/>
      <c r="F147" s="66"/>
      <c r="G147" s="66"/>
      <c r="H147" s="66"/>
      <c r="I147" s="66"/>
      <c r="J147" s="66"/>
      <c r="K147" s="66"/>
      <c r="L147" s="66"/>
      <c r="M147" s="66"/>
      <c r="N147" s="66"/>
      <c r="O147" s="66"/>
      <c r="P147" s="66"/>
      <c r="Q147" s="35">
        <f t="shared" si="27"/>
        <v>0</v>
      </c>
    </row>
    <row r="148" spans="2:17" ht="15" customHeight="1">
      <c r="B148" s="29"/>
      <c r="C148" s="27" t="s">
        <v>5</v>
      </c>
      <c r="D148" s="30"/>
      <c r="E148" s="27"/>
      <c r="F148" s="66"/>
      <c r="G148" s="66"/>
      <c r="H148" s="66"/>
      <c r="I148" s="66"/>
      <c r="J148" s="66"/>
      <c r="K148" s="66"/>
      <c r="L148" s="66"/>
      <c r="M148" s="66"/>
      <c r="N148" s="66"/>
      <c r="O148" s="66"/>
      <c r="P148" s="66"/>
      <c r="Q148" s="35">
        <f t="shared" si="27"/>
        <v>0</v>
      </c>
    </row>
    <row r="149" spans="2:17" ht="15" customHeight="1">
      <c r="B149" s="31"/>
      <c r="C149" s="32" t="s">
        <v>10</v>
      </c>
      <c r="D149" s="33"/>
      <c r="E149" s="32"/>
      <c r="F149" s="66"/>
      <c r="G149" s="66"/>
      <c r="H149" s="66"/>
      <c r="I149" s="66"/>
      <c r="J149" s="66"/>
      <c r="K149" s="66"/>
      <c r="L149" s="66"/>
      <c r="M149" s="66"/>
      <c r="N149" s="66"/>
      <c r="O149" s="66"/>
      <c r="P149" s="66"/>
      <c r="Q149" s="35">
        <f t="shared" si="27"/>
        <v>0</v>
      </c>
    </row>
    <row r="151" spans="2:17" ht="15" customHeight="1">
      <c r="B151" s="7" t="s">
        <v>191</v>
      </c>
      <c r="C151" s="7"/>
      <c r="D151" s="7"/>
      <c r="Q151" s="63" t="s">
        <v>118</v>
      </c>
    </row>
    <row r="152" spans="2:17" ht="15" customHeight="1">
      <c r="B152" s="92" t="s">
        <v>1</v>
      </c>
      <c r="C152" s="96"/>
      <c r="D152" s="96"/>
      <c r="E152" s="97"/>
      <c r="F152" s="101" t="s">
        <v>7</v>
      </c>
      <c r="G152" s="102"/>
      <c r="H152" s="102"/>
      <c r="I152" s="102"/>
      <c r="J152" s="102"/>
      <c r="K152" s="102"/>
      <c r="L152" s="102"/>
      <c r="M152" s="102"/>
      <c r="N152" s="102"/>
      <c r="O152" s="102"/>
      <c r="P152" s="103"/>
      <c r="Q152" s="104" t="s">
        <v>2</v>
      </c>
    </row>
    <row r="153" spans="2:17" ht="15" customHeight="1">
      <c r="B153" s="93"/>
      <c r="C153" s="98"/>
      <c r="D153" s="98"/>
      <c r="E153" s="99"/>
      <c r="F153" s="64" t="s">
        <v>129</v>
      </c>
      <c r="G153" s="65" t="s">
        <v>130</v>
      </c>
      <c r="H153" s="65" t="s">
        <v>131</v>
      </c>
      <c r="I153" s="65" t="s">
        <v>132</v>
      </c>
      <c r="J153" s="65" t="s">
        <v>133</v>
      </c>
      <c r="K153" s="65" t="s">
        <v>134</v>
      </c>
      <c r="L153" s="65" t="s">
        <v>135</v>
      </c>
      <c r="M153" s="65" t="s">
        <v>136</v>
      </c>
      <c r="N153" s="65" t="s">
        <v>137</v>
      </c>
      <c r="O153" s="65" t="s">
        <v>138</v>
      </c>
      <c r="P153" s="64" t="s">
        <v>139</v>
      </c>
      <c r="Q153" s="104"/>
    </row>
    <row r="154" spans="2:17" ht="15" customHeight="1">
      <c r="B154" s="93"/>
      <c r="C154" s="98"/>
      <c r="D154" s="98"/>
      <c r="E154" s="100"/>
      <c r="F154" s="64" t="s">
        <v>140</v>
      </c>
      <c r="G154" s="65" t="s">
        <v>141</v>
      </c>
      <c r="H154" s="65" t="s">
        <v>142</v>
      </c>
      <c r="I154" s="65" t="s">
        <v>143</v>
      </c>
      <c r="J154" s="65" t="s">
        <v>144</v>
      </c>
      <c r="K154" s="65" t="s">
        <v>145</v>
      </c>
      <c r="L154" s="65" t="s">
        <v>146</v>
      </c>
      <c r="M154" s="65" t="s">
        <v>147</v>
      </c>
      <c r="N154" s="65" t="s">
        <v>148</v>
      </c>
      <c r="O154" s="65" t="s">
        <v>149</v>
      </c>
      <c r="P154" s="64" t="s">
        <v>150</v>
      </c>
      <c r="Q154" s="105"/>
    </row>
    <row r="155" spans="2:17" ht="15" customHeight="1">
      <c r="B155" s="24" t="s">
        <v>8</v>
      </c>
      <c r="C155" s="25"/>
      <c r="D155" s="26"/>
      <c r="E155" s="27"/>
      <c r="F155" s="35">
        <f t="shared" ref="F155:P155" si="28">SUM(F156:F159)</f>
        <v>0</v>
      </c>
      <c r="G155" s="35">
        <f t="shared" si="28"/>
        <v>0</v>
      </c>
      <c r="H155" s="35">
        <f t="shared" si="28"/>
        <v>0</v>
      </c>
      <c r="I155" s="35">
        <f t="shared" si="28"/>
        <v>0</v>
      </c>
      <c r="J155" s="35">
        <f t="shared" si="28"/>
        <v>0</v>
      </c>
      <c r="K155" s="35">
        <f t="shared" si="28"/>
        <v>0</v>
      </c>
      <c r="L155" s="35">
        <f t="shared" si="28"/>
        <v>0</v>
      </c>
      <c r="M155" s="35">
        <f t="shared" si="28"/>
        <v>0</v>
      </c>
      <c r="N155" s="35">
        <f t="shared" si="28"/>
        <v>0</v>
      </c>
      <c r="O155" s="35">
        <f t="shared" si="28"/>
        <v>0</v>
      </c>
      <c r="P155" s="35">
        <f t="shared" si="28"/>
        <v>0</v>
      </c>
      <c r="Q155" s="35">
        <f t="shared" ref="Q155:Q159" si="29">SUM(F155:P155)</f>
        <v>0</v>
      </c>
    </row>
    <row r="156" spans="2:17" ht="15" customHeight="1">
      <c r="B156" s="29"/>
      <c r="C156" s="27" t="s">
        <v>9</v>
      </c>
      <c r="D156" s="30"/>
      <c r="E156" s="27"/>
      <c r="F156" s="66"/>
      <c r="G156" s="66"/>
      <c r="H156" s="66"/>
      <c r="I156" s="66"/>
      <c r="J156" s="66"/>
      <c r="K156" s="66"/>
      <c r="L156" s="66"/>
      <c r="M156" s="66"/>
      <c r="N156" s="66"/>
      <c r="O156" s="66"/>
      <c r="P156" s="66"/>
      <c r="Q156" s="35">
        <f t="shared" si="29"/>
        <v>0</v>
      </c>
    </row>
    <row r="157" spans="2:17" ht="15" customHeight="1">
      <c r="B157" s="29"/>
      <c r="C157" s="27" t="s">
        <v>4</v>
      </c>
      <c r="D157" s="30"/>
      <c r="E157" s="27"/>
      <c r="F157" s="66"/>
      <c r="G157" s="66"/>
      <c r="H157" s="66"/>
      <c r="I157" s="66"/>
      <c r="J157" s="66"/>
      <c r="K157" s="66"/>
      <c r="L157" s="66"/>
      <c r="M157" s="66"/>
      <c r="N157" s="66"/>
      <c r="O157" s="66"/>
      <c r="P157" s="66"/>
      <c r="Q157" s="35">
        <f t="shared" si="29"/>
        <v>0</v>
      </c>
    </row>
    <row r="158" spans="2:17" ht="15" customHeight="1">
      <c r="B158" s="29"/>
      <c r="C158" s="27" t="s">
        <v>5</v>
      </c>
      <c r="D158" s="30"/>
      <c r="E158" s="27"/>
      <c r="F158" s="66"/>
      <c r="G158" s="66"/>
      <c r="H158" s="66"/>
      <c r="I158" s="66"/>
      <c r="J158" s="66"/>
      <c r="K158" s="66"/>
      <c r="L158" s="66"/>
      <c r="M158" s="66"/>
      <c r="N158" s="66"/>
      <c r="O158" s="66"/>
      <c r="P158" s="66"/>
      <c r="Q158" s="35">
        <f t="shared" si="29"/>
        <v>0</v>
      </c>
    </row>
    <row r="159" spans="2:17" ht="15" customHeight="1">
      <c r="B159" s="31"/>
      <c r="C159" s="32" t="s">
        <v>10</v>
      </c>
      <c r="D159" s="33"/>
      <c r="E159" s="32"/>
      <c r="F159" s="66"/>
      <c r="G159" s="66"/>
      <c r="H159" s="66"/>
      <c r="I159" s="66"/>
      <c r="J159" s="66"/>
      <c r="K159" s="66"/>
      <c r="L159" s="66"/>
      <c r="M159" s="66"/>
      <c r="N159" s="66"/>
      <c r="O159" s="66"/>
      <c r="P159" s="66"/>
      <c r="Q159" s="35">
        <f t="shared" si="29"/>
        <v>0</v>
      </c>
    </row>
    <row r="161" spans="2:17" ht="15" customHeight="1">
      <c r="B161" s="7" t="s">
        <v>192</v>
      </c>
      <c r="C161" s="7"/>
      <c r="D161" s="7"/>
      <c r="Q161" s="63" t="s">
        <v>118</v>
      </c>
    </row>
    <row r="162" spans="2:17" ht="15" customHeight="1">
      <c r="B162" s="92" t="s">
        <v>1</v>
      </c>
      <c r="C162" s="96"/>
      <c r="D162" s="96"/>
      <c r="E162" s="97"/>
      <c r="F162" s="101" t="s">
        <v>7</v>
      </c>
      <c r="G162" s="102"/>
      <c r="H162" s="102"/>
      <c r="I162" s="102"/>
      <c r="J162" s="102"/>
      <c r="K162" s="102"/>
      <c r="L162" s="102"/>
      <c r="M162" s="102"/>
      <c r="N162" s="102"/>
      <c r="O162" s="102"/>
      <c r="P162" s="103"/>
      <c r="Q162" s="104" t="s">
        <v>2</v>
      </c>
    </row>
    <row r="163" spans="2:17" ht="15" customHeight="1">
      <c r="B163" s="93"/>
      <c r="C163" s="98"/>
      <c r="D163" s="98"/>
      <c r="E163" s="99"/>
      <c r="F163" s="64" t="s">
        <v>129</v>
      </c>
      <c r="G163" s="65" t="s">
        <v>130</v>
      </c>
      <c r="H163" s="65" t="s">
        <v>131</v>
      </c>
      <c r="I163" s="65" t="s">
        <v>132</v>
      </c>
      <c r="J163" s="65" t="s">
        <v>133</v>
      </c>
      <c r="K163" s="65" t="s">
        <v>134</v>
      </c>
      <c r="L163" s="65" t="s">
        <v>135</v>
      </c>
      <c r="M163" s="65" t="s">
        <v>136</v>
      </c>
      <c r="N163" s="65" t="s">
        <v>137</v>
      </c>
      <c r="O163" s="65" t="s">
        <v>138</v>
      </c>
      <c r="P163" s="64" t="s">
        <v>139</v>
      </c>
      <c r="Q163" s="104"/>
    </row>
    <row r="164" spans="2:17" ht="15" customHeight="1">
      <c r="B164" s="93"/>
      <c r="C164" s="98"/>
      <c r="D164" s="98"/>
      <c r="E164" s="100"/>
      <c r="F164" s="64" t="s">
        <v>140</v>
      </c>
      <c r="G164" s="65" t="s">
        <v>141</v>
      </c>
      <c r="H164" s="65" t="s">
        <v>142</v>
      </c>
      <c r="I164" s="65" t="s">
        <v>143</v>
      </c>
      <c r="J164" s="65" t="s">
        <v>144</v>
      </c>
      <c r="K164" s="65" t="s">
        <v>145</v>
      </c>
      <c r="L164" s="65" t="s">
        <v>146</v>
      </c>
      <c r="M164" s="65" t="s">
        <v>147</v>
      </c>
      <c r="N164" s="65" t="s">
        <v>148</v>
      </c>
      <c r="O164" s="65" t="s">
        <v>149</v>
      </c>
      <c r="P164" s="64" t="s">
        <v>150</v>
      </c>
      <c r="Q164" s="105"/>
    </row>
    <row r="165" spans="2:17" ht="15" customHeight="1">
      <c r="B165" s="24" t="s">
        <v>8</v>
      </c>
      <c r="C165" s="25"/>
      <c r="D165" s="26"/>
      <c r="E165" s="27"/>
      <c r="F165" s="35">
        <f t="shared" ref="F165:P165" si="30">SUM(F166:F169)</f>
        <v>0</v>
      </c>
      <c r="G165" s="35">
        <f t="shared" si="30"/>
        <v>0</v>
      </c>
      <c r="H165" s="35">
        <f t="shared" si="30"/>
        <v>0</v>
      </c>
      <c r="I165" s="35">
        <f t="shared" si="30"/>
        <v>0</v>
      </c>
      <c r="J165" s="35">
        <f t="shared" si="30"/>
        <v>0</v>
      </c>
      <c r="K165" s="35">
        <f t="shared" si="30"/>
        <v>0</v>
      </c>
      <c r="L165" s="35">
        <f t="shared" si="30"/>
        <v>0</v>
      </c>
      <c r="M165" s="35">
        <f t="shared" si="30"/>
        <v>0</v>
      </c>
      <c r="N165" s="35">
        <f t="shared" si="30"/>
        <v>0</v>
      </c>
      <c r="O165" s="35">
        <f t="shared" si="30"/>
        <v>0</v>
      </c>
      <c r="P165" s="35">
        <f t="shared" si="30"/>
        <v>0</v>
      </c>
      <c r="Q165" s="35">
        <f t="shared" ref="Q165:Q169" si="31">SUM(F165:P165)</f>
        <v>0</v>
      </c>
    </row>
    <row r="166" spans="2:17" ht="15" customHeight="1">
      <c r="B166" s="29"/>
      <c r="C166" s="27" t="s">
        <v>9</v>
      </c>
      <c r="D166" s="30"/>
      <c r="E166" s="27"/>
      <c r="F166" s="66"/>
      <c r="G166" s="66"/>
      <c r="H166" s="66"/>
      <c r="I166" s="66"/>
      <c r="J166" s="66"/>
      <c r="K166" s="66"/>
      <c r="L166" s="66"/>
      <c r="M166" s="66"/>
      <c r="N166" s="66"/>
      <c r="O166" s="66"/>
      <c r="P166" s="66"/>
      <c r="Q166" s="35">
        <f t="shared" si="31"/>
        <v>0</v>
      </c>
    </row>
    <row r="167" spans="2:17" ht="15" customHeight="1">
      <c r="B167" s="29"/>
      <c r="C167" s="27" t="s">
        <v>4</v>
      </c>
      <c r="D167" s="30"/>
      <c r="E167" s="27"/>
      <c r="F167" s="66"/>
      <c r="G167" s="66"/>
      <c r="H167" s="66"/>
      <c r="I167" s="66"/>
      <c r="J167" s="66"/>
      <c r="K167" s="66"/>
      <c r="L167" s="66"/>
      <c r="M167" s="66"/>
      <c r="N167" s="66"/>
      <c r="O167" s="66"/>
      <c r="P167" s="66"/>
      <c r="Q167" s="35">
        <f t="shared" si="31"/>
        <v>0</v>
      </c>
    </row>
    <row r="168" spans="2:17" ht="15" customHeight="1">
      <c r="B168" s="29"/>
      <c r="C168" s="27" t="s">
        <v>5</v>
      </c>
      <c r="D168" s="30"/>
      <c r="E168" s="27"/>
      <c r="F168" s="66"/>
      <c r="G168" s="66"/>
      <c r="H168" s="66"/>
      <c r="I168" s="66"/>
      <c r="J168" s="66"/>
      <c r="K168" s="66"/>
      <c r="L168" s="66"/>
      <c r="M168" s="66"/>
      <c r="N168" s="66"/>
      <c r="O168" s="66"/>
      <c r="P168" s="66"/>
      <c r="Q168" s="35">
        <f t="shared" si="31"/>
        <v>0</v>
      </c>
    </row>
    <row r="169" spans="2:17" ht="15" customHeight="1">
      <c r="B169" s="31"/>
      <c r="C169" s="32" t="s">
        <v>10</v>
      </c>
      <c r="D169" s="33"/>
      <c r="E169" s="32"/>
      <c r="F169" s="66"/>
      <c r="G169" s="66"/>
      <c r="H169" s="66"/>
      <c r="I169" s="66"/>
      <c r="J169" s="66"/>
      <c r="K169" s="66"/>
      <c r="L169" s="66"/>
      <c r="M169" s="66"/>
      <c r="N169" s="66"/>
      <c r="O169" s="66"/>
      <c r="P169" s="66"/>
      <c r="Q169" s="35">
        <f t="shared" si="31"/>
        <v>0</v>
      </c>
    </row>
    <row r="171" spans="2:17" ht="15" customHeight="1">
      <c r="B171" s="7" t="s">
        <v>193</v>
      </c>
      <c r="C171" s="7"/>
      <c r="D171" s="7"/>
      <c r="Q171" s="63" t="s">
        <v>118</v>
      </c>
    </row>
    <row r="172" spans="2:17" ht="15" customHeight="1">
      <c r="B172" s="92" t="s">
        <v>1</v>
      </c>
      <c r="C172" s="96"/>
      <c r="D172" s="96"/>
      <c r="E172" s="97"/>
      <c r="F172" s="101" t="s">
        <v>7</v>
      </c>
      <c r="G172" s="102"/>
      <c r="H172" s="102"/>
      <c r="I172" s="102"/>
      <c r="J172" s="102"/>
      <c r="K172" s="102"/>
      <c r="L172" s="102"/>
      <c r="M172" s="102"/>
      <c r="N172" s="102"/>
      <c r="O172" s="102"/>
      <c r="P172" s="103"/>
      <c r="Q172" s="104" t="s">
        <v>2</v>
      </c>
    </row>
    <row r="173" spans="2:17" ht="15" customHeight="1">
      <c r="B173" s="93"/>
      <c r="C173" s="98"/>
      <c r="D173" s="98"/>
      <c r="E173" s="99"/>
      <c r="F173" s="64" t="s">
        <v>129</v>
      </c>
      <c r="G173" s="65" t="s">
        <v>130</v>
      </c>
      <c r="H173" s="65" t="s">
        <v>131</v>
      </c>
      <c r="I173" s="65" t="s">
        <v>132</v>
      </c>
      <c r="J173" s="65" t="s">
        <v>133</v>
      </c>
      <c r="K173" s="65" t="s">
        <v>134</v>
      </c>
      <c r="L173" s="65" t="s">
        <v>135</v>
      </c>
      <c r="M173" s="65" t="s">
        <v>136</v>
      </c>
      <c r="N173" s="65" t="s">
        <v>137</v>
      </c>
      <c r="O173" s="65" t="s">
        <v>138</v>
      </c>
      <c r="P173" s="64" t="s">
        <v>139</v>
      </c>
      <c r="Q173" s="104"/>
    </row>
    <row r="174" spans="2:17" ht="15" customHeight="1">
      <c r="B174" s="93"/>
      <c r="C174" s="98"/>
      <c r="D174" s="98"/>
      <c r="E174" s="100"/>
      <c r="F174" s="64" t="s">
        <v>140</v>
      </c>
      <c r="G174" s="65" t="s">
        <v>141</v>
      </c>
      <c r="H174" s="65" t="s">
        <v>142</v>
      </c>
      <c r="I174" s="65" t="s">
        <v>143</v>
      </c>
      <c r="J174" s="65" t="s">
        <v>144</v>
      </c>
      <c r="K174" s="65" t="s">
        <v>145</v>
      </c>
      <c r="L174" s="65" t="s">
        <v>146</v>
      </c>
      <c r="M174" s="65" t="s">
        <v>147</v>
      </c>
      <c r="N174" s="65" t="s">
        <v>148</v>
      </c>
      <c r="O174" s="65" t="s">
        <v>149</v>
      </c>
      <c r="P174" s="64" t="s">
        <v>150</v>
      </c>
      <c r="Q174" s="105"/>
    </row>
    <row r="175" spans="2:17" ht="15" customHeight="1">
      <c r="B175" s="24" t="s">
        <v>8</v>
      </c>
      <c r="C175" s="25"/>
      <c r="D175" s="26"/>
      <c r="E175" s="27"/>
      <c r="F175" s="35">
        <f t="shared" ref="F175:P175" si="32">SUM(F176:F179)</f>
        <v>0</v>
      </c>
      <c r="G175" s="35">
        <f t="shared" si="32"/>
        <v>0</v>
      </c>
      <c r="H175" s="35">
        <f t="shared" si="32"/>
        <v>0</v>
      </c>
      <c r="I175" s="35">
        <f t="shared" si="32"/>
        <v>0</v>
      </c>
      <c r="J175" s="35">
        <f t="shared" si="32"/>
        <v>0</v>
      </c>
      <c r="K175" s="35">
        <f t="shared" si="32"/>
        <v>0</v>
      </c>
      <c r="L175" s="35">
        <f t="shared" si="32"/>
        <v>0</v>
      </c>
      <c r="M175" s="35">
        <f t="shared" si="32"/>
        <v>0</v>
      </c>
      <c r="N175" s="35">
        <f t="shared" si="32"/>
        <v>0</v>
      </c>
      <c r="O175" s="35">
        <f t="shared" si="32"/>
        <v>0</v>
      </c>
      <c r="P175" s="35">
        <f t="shared" si="32"/>
        <v>0</v>
      </c>
      <c r="Q175" s="35">
        <f t="shared" ref="Q175:Q179" si="33">SUM(F175:P175)</f>
        <v>0</v>
      </c>
    </row>
    <row r="176" spans="2:17" ht="15" customHeight="1">
      <c r="B176" s="29"/>
      <c r="C176" s="27" t="s">
        <v>9</v>
      </c>
      <c r="D176" s="30"/>
      <c r="E176" s="27"/>
      <c r="F176" s="66"/>
      <c r="G176" s="66"/>
      <c r="H176" s="66"/>
      <c r="I176" s="66"/>
      <c r="J176" s="66"/>
      <c r="K176" s="66"/>
      <c r="L176" s="66"/>
      <c r="M176" s="66"/>
      <c r="N176" s="66"/>
      <c r="O176" s="66"/>
      <c r="P176" s="66"/>
      <c r="Q176" s="35">
        <f t="shared" si="33"/>
        <v>0</v>
      </c>
    </row>
    <row r="177" spans="2:17" ht="15" customHeight="1">
      <c r="B177" s="29"/>
      <c r="C177" s="27" t="s">
        <v>4</v>
      </c>
      <c r="D177" s="30"/>
      <c r="E177" s="27"/>
      <c r="F177" s="66"/>
      <c r="G177" s="66"/>
      <c r="H177" s="66"/>
      <c r="I177" s="66"/>
      <c r="J177" s="66"/>
      <c r="K177" s="66"/>
      <c r="L177" s="66"/>
      <c r="M177" s="66"/>
      <c r="N177" s="66"/>
      <c r="O177" s="66"/>
      <c r="P177" s="66"/>
      <c r="Q177" s="35">
        <f t="shared" si="33"/>
        <v>0</v>
      </c>
    </row>
    <row r="178" spans="2:17" ht="15" customHeight="1">
      <c r="B178" s="29"/>
      <c r="C178" s="27" t="s">
        <v>5</v>
      </c>
      <c r="D178" s="30"/>
      <c r="E178" s="27"/>
      <c r="F178" s="66"/>
      <c r="G178" s="66"/>
      <c r="H178" s="66"/>
      <c r="I178" s="66"/>
      <c r="J178" s="66"/>
      <c r="K178" s="66"/>
      <c r="L178" s="66"/>
      <c r="M178" s="66"/>
      <c r="N178" s="66"/>
      <c r="O178" s="66"/>
      <c r="P178" s="66"/>
      <c r="Q178" s="35">
        <f t="shared" si="33"/>
        <v>0</v>
      </c>
    </row>
    <row r="179" spans="2:17" ht="15" customHeight="1">
      <c r="B179" s="31"/>
      <c r="C179" s="32" t="s">
        <v>10</v>
      </c>
      <c r="D179" s="33"/>
      <c r="E179" s="32"/>
      <c r="F179" s="66"/>
      <c r="G179" s="66"/>
      <c r="H179" s="66"/>
      <c r="I179" s="66"/>
      <c r="J179" s="66"/>
      <c r="K179" s="66"/>
      <c r="L179" s="66"/>
      <c r="M179" s="66"/>
      <c r="N179" s="66"/>
      <c r="O179" s="66"/>
      <c r="P179" s="66"/>
      <c r="Q179" s="35">
        <f t="shared" si="33"/>
        <v>0</v>
      </c>
    </row>
    <row r="181" spans="2:17" ht="15" customHeight="1">
      <c r="B181" s="7" t="s">
        <v>194</v>
      </c>
      <c r="C181" s="7"/>
      <c r="D181" s="7"/>
      <c r="Q181" s="63" t="s">
        <v>118</v>
      </c>
    </row>
    <row r="182" spans="2:17" ht="15" customHeight="1">
      <c r="B182" s="92" t="s">
        <v>1</v>
      </c>
      <c r="C182" s="96"/>
      <c r="D182" s="96"/>
      <c r="E182" s="97"/>
      <c r="F182" s="101" t="s">
        <v>7</v>
      </c>
      <c r="G182" s="102"/>
      <c r="H182" s="102"/>
      <c r="I182" s="102"/>
      <c r="J182" s="102"/>
      <c r="K182" s="102"/>
      <c r="L182" s="102"/>
      <c r="M182" s="102"/>
      <c r="N182" s="102"/>
      <c r="O182" s="102"/>
      <c r="P182" s="103"/>
      <c r="Q182" s="104" t="s">
        <v>2</v>
      </c>
    </row>
    <row r="183" spans="2:17" ht="15" customHeight="1">
      <c r="B183" s="93"/>
      <c r="C183" s="98"/>
      <c r="D183" s="98"/>
      <c r="E183" s="99"/>
      <c r="F183" s="64" t="s">
        <v>129</v>
      </c>
      <c r="G183" s="65" t="s">
        <v>130</v>
      </c>
      <c r="H183" s="65" t="s">
        <v>131</v>
      </c>
      <c r="I183" s="65" t="s">
        <v>132</v>
      </c>
      <c r="J183" s="65" t="s">
        <v>133</v>
      </c>
      <c r="K183" s="65" t="s">
        <v>134</v>
      </c>
      <c r="L183" s="65" t="s">
        <v>135</v>
      </c>
      <c r="M183" s="65" t="s">
        <v>136</v>
      </c>
      <c r="N183" s="65" t="s">
        <v>137</v>
      </c>
      <c r="O183" s="65" t="s">
        <v>138</v>
      </c>
      <c r="P183" s="64" t="s">
        <v>139</v>
      </c>
      <c r="Q183" s="104"/>
    </row>
    <row r="184" spans="2:17" ht="15" customHeight="1">
      <c r="B184" s="93"/>
      <c r="C184" s="98"/>
      <c r="D184" s="98"/>
      <c r="E184" s="100"/>
      <c r="F184" s="64" t="s">
        <v>140</v>
      </c>
      <c r="G184" s="65" t="s">
        <v>141</v>
      </c>
      <c r="H184" s="65" t="s">
        <v>142</v>
      </c>
      <c r="I184" s="65" t="s">
        <v>143</v>
      </c>
      <c r="J184" s="65" t="s">
        <v>144</v>
      </c>
      <c r="K184" s="65" t="s">
        <v>145</v>
      </c>
      <c r="L184" s="65" t="s">
        <v>146</v>
      </c>
      <c r="M184" s="65" t="s">
        <v>147</v>
      </c>
      <c r="N184" s="65" t="s">
        <v>148</v>
      </c>
      <c r="O184" s="65" t="s">
        <v>149</v>
      </c>
      <c r="P184" s="64" t="s">
        <v>150</v>
      </c>
      <c r="Q184" s="105"/>
    </row>
    <row r="185" spans="2:17" ht="15" customHeight="1">
      <c r="B185" s="24" t="s">
        <v>8</v>
      </c>
      <c r="C185" s="25"/>
      <c r="D185" s="26"/>
      <c r="E185" s="27"/>
      <c r="F185" s="35">
        <f t="shared" ref="F185:P185" si="34">SUM(F186:F189)</f>
        <v>0</v>
      </c>
      <c r="G185" s="35">
        <f t="shared" si="34"/>
        <v>0</v>
      </c>
      <c r="H185" s="35">
        <f t="shared" si="34"/>
        <v>0</v>
      </c>
      <c r="I185" s="35">
        <f t="shared" si="34"/>
        <v>0</v>
      </c>
      <c r="J185" s="35">
        <f t="shared" si="34"/>
        <v>0</v>
      </c>
      <c r="K185" s="35">
        <f t="shared" si="34"/>
        <v>0</v>
      </c>
      <c r="L185" s="35">
        <f t="shared" si="34"/>
        <v>0</v>
      </c>
      <c r="M185" s="35">
        <f t="shared" si="34"/>
        <v>0</v>
      </c>
      <c r="N185" s="35">
        <f t="shared" si="34"/>
        <v>0</v>
      </c>
      <c r="O185" s="35">
        <f t="shared" si="34"/>
        <v>0</v>
      </c>
      <c r="P185" s="35">
        <f t="shared" si="34"/>
        <v>0</v>
      </c>
      <c r="Q185" s="35">
        <f t="shared" ref="Q185:Q189" si="35">SUM(F185:P185)</f>
        <v>0</v>
      </c>
    </row>
    <row r="186" spans="2:17" ht="15" customHeight="1">
      <c r="B186" s="29"/>
      <c r="C186" s="27" t="s">
        <v>9</v>
      </c>
      <c r="D186" s="30"/>
      <c r="E186" s="27"/>
      <c r="F186" s="66"/>
      <c r="G186" s="66"/>
      <c r="H186" s="66"/>
      <c r="I186" s="66"/>
      <c r="J186" s="66"/>
      <c r="K186" s="66"/>
      <c r="L186" s="66"/>
      <c r="M186" s="66"/>
      <c r="N186" s="66"/>
      <c r="O186" s="66"/>
      <c r="P186" s="66"/>
      <c r="Q186" s="35">
        <f t="shared" si="35"/>
        <v>0</v>
      </c>
    </row>
    <row r="187" spans="2:17" ht="15" customHeight="1">
      <c r="B187" s="29"/>
      <c r="C187" s="27" t="s">
        <v>4</v>
      </c>
      <c r="D187" s="30"/>
      <c r="E187" s="27"/>
      <c r="F187" s="66"/>
      <c r="G187" s="66"/>
      <c r="H187" s="66"/>
      <c r="I187" s="66"/>
      <c r="J187" s="66"/>
      <c r="K187" s="66"/>
      <c r="L187" s="66"/>
      <c r="M187" s="66"/>
      <c r="N187" s="66"/>
      <c r="O187" s="66"/>
      <c r="P187" s="66"/>
      <c r="Q187" s="35">
        <f t="shared" si="35"/>
        <v>0</v>
      </c>
    </row>
    <row r="188" spans="2:17" ht="15" customHeight="1">
      <c r="B188" s="29"/>
      <c r="C188" s="27" t="s">
        <v>5</v>
      </c>
      <c r="D188" s="30"/>
      <c r="E188" s="27"/>
      <c r="F188" s="66"/>
      <c r="G188" s="66"/>
      <c r="H188" s="66"/>
      <c r="I188" s="66"/>
      <c r="J188" s="66"/>
      <c r="K188" s="66"/>
      <c r="L188" s="66"/>
      <c r="M188" s="66"/>
      <c r="N188" s="66"/>
      <c r="O188" s="66"/>
      <c r="P188" s="66"/>
      <c r="Q188" s="35">
        <f t="shared" si="35"/>
        <v>0</v>
      </c>
    </row>
    <row r="189" spans="2:17" ht="15" customHeight="1">
      <c r="B189" s="31"/>
      <c r="C189" s="32" t="s">
        <v>10</v>
      </c>
      <c r="D189" s="33"/>
      <c r="E189" s="32"/>
      <c r="F189" s="66"/>
      <c r="G189" s="66"/>
      <c r="H189" s="66"/>
      <c r="I189" s="66"/>
      <c r="J189" s="66"/>
      <c r="K189" s="66"/>
      <c r="L189" s="66"/>
      <c r="M189" s="66"/>
      <c r="N189" s="66"/>
      <c r="O189" s="66"/>
      <c r="P189" s="66"/>
      <c r="Q189" s="35">
        <f t="shared" si="35"/>
        <v>0</v>
      </c>
    </row>
    <row r="191" spans="2:17" ht="15" customHeight="1">
      <c r="B191" s="7" t="s">
        <v>195</v>
      </c>
      <c r="C191" s="7"/>
      <c r="D191" s="7"/>
      <c r="Q191" s="63" t="s">
        <v>118</v>
      </c>
    </row>
    <row r="192" spans="2:17" ht="15" customHeight="1">
      <c r="B192" s="92" t="s">
        <v>1</v>
      </c>
      <c r="C192" s="96"/>
      <c r="D192" s="96"/>
      <c r="E192" s="97"/>
      <c r="F192" s="101" t="s">
        <v>7</v>
      </c>
      <c r="G192" s="102"/>
      <c r="H192" s="102"/>
      <c r="I192" s="102"/>
      <c r="J192" s="102"/>
      <c r="K192" s="102"/>
      <c r="L192" s="102"/>
      <c r="M192" s="102"/>
      <c r="N192" s="102"/>
      <c r="O192" s="102"/>
      <c r="P192" s="103"/>
      <c r="Q192" s="104" t="s">
        <v>2</v>
      </c>
    </row>
    <row r="193" spans="2:17" ht="15" customHeight="1">
      <c r="B193" s="93"/>
      <c r="C193" s="98"/>
      <c r="D193" s="98"/>
      <c r="E193" s="99"/>
      <c r="F193" s="64" t="s">
        <v>129</v>
      </c>
      <c r="G193" s="65" t="s">
        <v>130</v>
      </c>
      <c r="H193" s="65" t="s">
        <v>131</v>
      </c>
      <c r="I193" s="65" t="s">
        <v>132</v>
      </c>
      <c r="J193" s="65" t="s">
        <v>133</v>
      </c>
      <c r="K193" s="65" t="s">
        <v>134</v>
      </c>
      <c r="L193" s="65" t="s">
        <v>135</v>
      </c>
      <c r="M193" s="65" t="s">
        <v>136</v>
      </c>
      <c r="N193" s="65" t="s">
        <v>137</v>
      </c>
      <c r="O193" s="65" t="s">
        <v>138</v>
      </c>
      <c r="P193" s="64" t="s">
        <v>139</v>
      </c>
      <c r="Q193" s="104"/>
    </row>
    <row r="194" spans="2:17" ht="15" customHeight="1">
      <c r="B194" s="93"/>
      <c r="C194" s="98"/>
      <c r="D194" s="98"/>
      <c r="E194" s="100"/>
      <c r="F194" s="64" t="s">
        <v>140</v>
      </c>
      <c r="G194" s="65" t="s">
        <v>141</v>
      </c>
      <c r="H194" s="65" t="s">
        <v>142</v>
      </c>
      <c r="I194" s="65" t="s">
        <v>143</v>
      </c>
      <c r="J194" s="65" t="s">
        <v>144</v>
      </c>
      <c r="K194" s="65" t="s">
        <v>145</v>
      </c>
      <c r="L194" s="65" t="s">
        <v>146</v>
      </c>
      <c r="M194" s="65" t="s">
        <v>147</v>
      </c>
      <c r="N194" s="65" t="s">
        <v>148</v>
      </c>
      <c r="O194" s="65" t="s">
        <v>149</v>
      </c>
      <c r="P194" s="64" t="s">
        <v>150</v>
      </c>
      <c r="Q194" s="105"/>
    </row>
    <row r="195" spans="2:17" ht="15" customHeight="1">
      <c r="B195" s="24" t="s">
        <v>8</v>
      </c>
      <c r="C195" s="25"/>
      <c r="D195" s="26"/>
      <c r="E195" s="27"/>
      <c r="F195" s="35">
        <f t="shared" ref="F195:P195" si="36">SUM(F196:F199)</f>
        <v>0</v>
      </c>
      <c r="G195" s="35">
        <f t="shared" si="36"/>
        <v>0</v>
      </c>
      <c r="H195" s="35">
        <f t="shared" si="36"/>
        <v>0</v>
      </c>
      <c r="I195" s="35">
        <f t="shared" si="36"/>
        <v>0</v>
      </c>
      <c r="J195" s="35">
        <f t="shared" si="36"/>
        <v>0</v>
      </c>
      <c r="K195" s="35">
        <f t="shared" si="36"/>
        <v>0</v>
      </c>
      <c r="L195" s="35">
        <f t="shared" si="36"/>
        <v>0</v>
      </c>
      <c r="M195" s="35">
        <f t="shared" si="36"/>
        <v>0</v>
      </c>
      <c r="N195" s="35">
        <f t="shared" si="36"/>
        <v>0</v>
      </c>
      <c r="O195" s="35">
        <f t="shared" si="36"/>
        <v>0</v>
      </c>
      <c r="P195" s="35">
        <f t="shared" si="36"/>
        <v>0</v>
      </c>
      <c r="Q195" s="35">
        <f t="shared" ref="Q195:Q199" si="37">SUM(F195:P195)</f>
        <v>0</v>
      </c>
    </row>
    <row r="196" spans="2:17" ht="15" customHeight="1">
      <c r="B196" s="29"/>
      <c r="C196" s="27" t="s">
        <v>9</v>
      </c>
      <c r="D196" s="30"/>
      <c r="E196" s="27"/>
      <c r="F196" s="66"/>
      <c r="G196" s="66"/>
      <c r="H196" s="66"/>
      <c r="I196" s="66"/>
      <c r="J196" s="66"/>
      <c r="K196" s="66"/>
      <c r="L196" s="66"/>
      <c r="M196" s="66"/>
      <c r="N196" s="66"/>
      <c r="O196" s="66"/>
      <c r="P196" s="66"/>
      <c r="Q196" s="35">
        <f t="shared" si="37"/>
        <v>0</v>
      </c>
    </row>
    <row r="197" spans="2:17" ht="15" customHeight="1">
      <c r="B197" s="29"/>
      <c r="C197" s="27" t="s">
        <v>4</v>
      </c>
      <c r="D197" s="30"/>
      <c r="E197" s="27"/>
      <c r="F197" s="66"/>
      <c r="G197" s="66"/>
      <c r="H197" s="66"/>
      <c r="I197" s="66"/>
      <c r="J197" s="66"/>
      <c r="K197" s="66"/>
      <c r="L197" s="66"/>
      <c r="M197" s="66"/>
      <c r="N197" s="66"/>
      <c r="O197" s="66"/>
      <c r="P197" s="66"/>
      <c r="Q197" s="35">
        <f t="shared" si="37"/>
        <v>0</v>
      </c>
    </row>
    <row r="198" spans="2:17" ht="15" customHeight="1">
      <c r="B198" s="29"/>
      <c r="C198" s="27" t="s">
        <v>5</v>
      </c>
      <c r="D198" s="30"/>
      <c r="E198" s="27"/>
      <c r="F198" s="66"/>
      <c r="G198" s="66"/>
      <c r="H198" s="66"/>
      <c r="I198" s="66"/>
      <c r="J198" s="66"/>
      <c r="K198" s="66"/>
      <c r="L198" s="66"/>
      <c r="M198" s="66"/>
      <c r="N198" s="66"/>
      <c r="O198" s="66"/>
      <c r="P198" s="66"/>
      <c r="Q198" s="35">
        <f t="shared" si="37"/>
        <v>0</v>
      </c>
    </row>
    <row r="199" spans="2:17" ht="15" customHeight="1">
      <c r="B199" s="31"/>
      <c r="C199" s="32" t="s">
        <v>10</v>
      </c>
      <c r="D199" s="33"/>
      <c r="E199" s="32"/>
      <c r="F199" s="66"/>
      <c r="G199" s="66"/>
      <c r="H199" s="66"/>
      <c r="I199" s="66"/>
      <c r="J199" s="66"/>
      <c r="K199" s="66"/>
      <c r="L199" s="66"/>
      <c r="M199" s="66"/>
      <c r="N199" s="66"/>
      <c r="O199" s="66"/>
      <c r="P199" s="66"/>
      <c r="Q199" s="35">
        <f t="shared" si="37"/>
        <v>0</v>
      </c>
    </row>
    <row r="201" spans="2:17" ht="15" customHeight="1">
      <c r="B201" s="7" t="s">
        <v>196</v>
      </c>
      <c r="C201" s="7"/>
      <c r="D201" s="7"/>
      <c r="Q201" s="63" t="s">
        <v>118</v>
      </c>
    </row>
    <row r="202" spans="2:17" ht="15" customHeight="1">
      <c r="B202" s="92" t="s">
        <v>1</v>
      </c>
      <c r="C202" s="96"/>
      <c r="D202" s="96"/>
      <c r="E202" s="97"/>
      <c r="F202" s="101" t="s">
        <v>7</v>
      </c>
      <c r="G202" s="102"/>
      <c r="H202" s="102"/>
      <c r="I202" s="102"/>
      <c r="J202" s="102"/>
      <c r="K202" s="102"/>
      <c r="L202" s="102"/>
      <c r="M202" s="102"/>
      <c r="N202" s="102"/>
      <c r="O202" s="102"/>
      <c r="P202" s="103"/>
      <c r="Q202" s="104" t="s">
        <v>2</v>
      </c>
    </row>
    <row r="203" spans="2:17" ht="15" customHeight="1">
      <c r="B203" s="93"/>
      <c r="C203" s="98"/>
      <c r="D203" s="98"/>
      <c r="E203" s="99"/>
      <c r="F203" s="64" t="s">
        <v>129</v>
      </c>
      <c r="G203" s="65" t="s">
        <v>130</v>
      </c>
      <c r="H203" s="65" t="s">
        <v>131</v>
      </c>
      <c r="I203" s="65" t="s">
        <v>132</v>
      </c>
      <c r="J203" s="65" t="s">
        <v>133</v>
      </c>
      <c r="K203" s="65" t="s">
        <v>134</v>
      </c>
      <c r="L203" s="65" t="s">
        <v>135</v>
      </c>
      <c r="M203" s="65" t="s">
        <v>136</v>
      </c>
      <c r="N203" s="65" t="s">
        <v>137</v>
      </c>
      <c r="O203" s="65" t="s">
        <v>138</v>
      </c>
      <c r="P203" s="64" t="s">
        <v>139</v>
      </c>
      <c r="Q203" s="104"/>
    </row>
    <row r="204" spans="2:17" ht="15" customHeight="1">
      <c r="B204" s="93"/>
      <c r="C204" s="98"/>
      <c r="D204" s="98"/>
      <c r="E204" s="100"/>
      <c r="F204" s="64" t="s">
        <v>140</v>
      </c>
      <c r="G204" s="65" t="s">
        <v>141</v>
      </c>
      <c r="H204" s="65" t="s">
        <v>142</v>
      </c>
      <c r="I204" s="65" t="s">
        <v>143</v>
      </c>
      <c r="J204" s="65" t="s">
        <v>144</v>
      </c>
      <c r="K204" s="65" t="s">
        <v>145</v>
      </c>
      <c r="L204" s="65" t="s">
        <v>146</v>
      </c>
      <c r="M204" s="65" t="s">
        <v>147</v>
      </c>
      <c r="N204" s="65" t="s">
        <v>148</v>
      </c>
      <c r="O204" s="65" t="s">
        <v>149</v>
      </c>
      <c r="P204" s="64" t="s">
        <v>150</v>
      </c>
      <c r="Q204" s="105"/>
    </row>
    <row r="205" spans="2:17" ht="15" customHeight="1">
      <c r="B205" s="24" t="s">
        <v>8</v>
      </c>
      <c r="C205" s="25"/>
      <c r="D205" s="26"/>
      <c r="E205" s="27"/>
      <c r="F205" s="35">
        <f t="shared" ref="F205:P205" si="38">SUM(F206:F209)</f>
        <v>0</v>
      </c>
      <c r="G205" s="35">
        <f t="shared" si="38"/>
        <v>0</v>
      </c>
      <c r="H205" s="35">
        <f t="shared" si="38"/>
        <v>0</v>
      </c>
      <c r="I205" s="35">
        <f t="shared" si="38"/>
        <v>0</v>
      </c>
      <c r="J205" s="35">
        <f t="shared" si="38"/>
        <v>0</v>
      </c>
      <c r="K205" s="35">
        <f t="shared" si="38"/>
        <v>0</v>
      </c>
      <c r="L205" s="35">
        <f t="shared" si="38"/>
        <v>0</v>
      </c>
      <c r="M205" s="35">
        <f t="shared" si="38"/>
        <v>0</v>
      </c>
      <c r="N205" s="35">
        <f t="shared" si="38"/>
        <v>0</v>
      </c>
      <c r="O205" s="35">
        <f t="shared" si="38"/>
        <v>0</v>
      </c>
      <c r="P205" s="35">
        <f t="shared" si="38"/>
        <v>0</v>
      </c>
      <c r="Q205" s="35">
        <f t="shared" ref="Q205:Q209" si="39">SUM(F205:P205)</f>
        <v>0</v>
      </c>
    </row>
    <row r="206" spans="2:17" ht="15" customHeight="1">
      <c r="B206" s="29"/>
      <c r="C206" s="27" t="s">
        <v>9</v>
      </c>
      <c r="D206" s="30"/>
      <c r="E206" s="27"/>
      <c r="F206" s="66"/>
      <c r="G206" s="66"/>
      <c r="H206" s="66"/>
      <c r="I206" s="66"/>
      <c r="J206" s="66"/>
      <c r="K206" s="66"/>
      <c r="L206" s="66"/>
      <c r="M206" s="66"/>
      <c r="N206" s="66"/>
      <c r="O206" s="66"/>
      <c r="P206" s="66"/>
      <c r="Q206" s="35">
        <f t="shared" si="39"/>
        <v>0</v>
      </c>
    </row>
    <row r="207" spans="2:17" ht="15" customHeight="1">
      <c r="B207" s="29"/>
      <c r="C207" s="27" t="s">
        <v>4</v>
      </c>
      <c r="D207" s="30"/>
      <c r="E207" s="27"/>
      <c r="F207" s="66"/>
      <c r="G207" s="66"/>
      <c r="H207" s="66"/>
      <c r="I207" s="66"/>
      <c r="J207" s="66"/>
      <c r="K207" s="66"/>
      <c r="L207" s="66"/>
      <c r="M207" s="66"/>
      <c r="N207" s="66"/>
      <c r="O207" s="66"/>
      <c r="P207" s="66"/>
      <c r="Q207" s="35">
        <f t="shared" si="39"/>
        <v>0</v>
      </c>
    </row>
    <row r="208" spans="2:17" ht="15" customHeight="1">
      <c r="B208" s="29"/>
      <c r="C208" s="27" t="s">
        <v>5</v>
      </c>
      <c r="D208" s="30"/>
      <c r="E208" s="27"/>
      <c r="F208" s="66"/>
      <c r="G208" s="66"/>
      <c r="H208" s="66"/>
      <c r="I208" s="66"/>
      <c r="J208" s="66"/>
      <c r="K208" s="66"/>
      <c r="L208" s="66"/>
      <c r="M208" s="66"/>
      <c r="N208" s="66"/>
      <c r="O208" s="66"/>
      <c r="P208" s="66"/>
      <c r="Q208" s="35">
        <f t="shared" si="39"/>
        <v>0</v>
      </c>
    </row>
    <row r="209" spans="2:17" ht="15" customHeight="1">
      <c r="B209" s="31"/>
      <c r="C209" s="32" t="s">
        <v>10</v>
      </c>
      <c r="D209" s="33"/>
      <c r="E209" s="32"/>
      <c r="F209" s="66"/>
      <c r="G209" s="66"/>
      <c r="H209" s="66"/>
      <c r="I209" s="66"/>
      <c r="J209" s="66"/>
      <c r="K209" s="66"/>
      <c r="L209" s="66"/>
      <c r="M209" s="66"/>
      <c r="N209" s="66"/>
      <c r="O209" s="66"/>
      <c r="P209" s="66"/>
      <c r="Q209" s="35">
        <f t="shared" si="39"/>
        <v>0</v>
      </c>
    </row>
    <row r="211" spans="2:17" ht="15" customHeight="1">
      <c r="B211" s="7" t="s">
        <v>197</v>
      </c>
      <c r="C211" s="7"/>
      <c r="D211" s="7"/>
      <c r="Q211" s="63" t="s">
        <v>116</v>
      </c>
    </row>
    <row r="212" spans="2:17" ht="15" customHeight="1">
      <c r="B212" s="92" t="s">
        <v>1</v>
      </c>
      <c r="C212" s="96"/>
      <c r="D212" s="96"/>
      <c r="E212" s="97"/>
      <c r="F212" s="101" t="s">
        <v>7</v>
      </c>
      <c r="G212" s="102"/>
      <c r="H212" s="102"/>
      <c r="I212" s="102"/>
      <c r="J212" s="102"/>
      <c r="K212" s="102"/>
      <c r="L212" s="102"/>
      <c r="M212" s="102"/>
      <c r="N212" s="102"/>
      <c r="O212" s="102"/>
      <c r="P212" s="103"/>
      <c r="Q212" s="104" t="s">
        <v>2</v>
      </c>
    </row>
    <row r="213" spans="2:17" ht="15" customHeight="1">
      <c r="B213" s="93"/>
      <c r="C213" s="98"/>
      <c r="D213" s="98"/>
      <c r="E213" s="99"/>
      <c r="F213" s="64" t="s">
        <v>129</v>
      </c>
      <c r="G213" s="65" t="s">
        <v>130</v>
      </c>
      <c r="H213" s="65" t="s">
        <v>131</v>
      </c>
      <c r="I213" s="65" t="s">
        <v>132</v>
      </c>
      <c r="J213" s="65" t="s">
        <v>133</v>
      </c>
      <c r="K213" s="65" t="s">
        <v>134</v>
      </c>
      <c r="L213" s="65" t="s">
        <v>135</v>
      </c>
      <c r="M213" s="65" t="s">
        <v>136</v>
      </c>
      <c r="N213" s="65" t="s">
        <v>137</v>
      </c>
      <c r="O213" s="65" t="s">
        <v>138</v>
      </c>
      <c r="P213" s="64" t="s">
        <v>139</v>
      </c>
      <c r="Q213" s="104"/>
    </row>
    <row r="214" spans="2:17" ht="15" customHeight="1">
      <c r="B214" s="93"/>
      <c r="C214" s="98"/>
      <c r="D214" s="98"/>
      <c r="E214" s="100"/>
      <c r="F214" s="64" t="s">
        <v>140</v>
      </c>
      <c r="G214" s="65" t="s">
        <v>141</v>
      </c>
      <c r="H214" s="65" t="s">
        <v>142</v>
      </c>
      <c r="I214" s="65" t="s">
        <v>143</v>
      </c>
      <c r="J214" s="65" t="s">
        <v>144</v>
      </c>
      <c r="K214" s="65" t="s">
        <v>145</v>
      </c>
      <c r="L214" s="65" t="s">
        <v>146</v>
      </c>
      <c r="M214" s="65" t="s">
        <v>147</v>
      </c>
      <c r="N214" s="65" t="s">
        <v>148</v>
      </c>
      <c r="O214" s="65" t="s">
        <v>149</v>
      </c>
      <c r="P214" s="64" t="s">
        <v>150</v>
      </c>
      <c r="Q214" s="105"/>
    </row>
    <row r="215" spans="2:17" ht="15" customHeight="1">
      <c r="B215" s="24" t="s">
        <v>8</v>
      </c>
      <c r="C215" s="25"/>
      <c r="D215" s="26"/>
      <c r="E215" s="27"/>
      <c r="F215" s="35">
        <f t="shared" ref="F215:P215" si="40">SUM(F216:F219)</f>
        <v>0</v>
      </c>
      <c r="G215" s="35">
        <f t="shared" si="40"/>
        <v>0</v>
      </c>
      <c r="H215" s="35">
        <f t="shared" si="40"/>
        <v>0</v>
      </c>
      <c r="I215" s="35">
        <f t="shared" si="40"/>
        <v>0</v>
      </c>
      <c r="J215" s="35">
        <f t="shared" si="40"/>
        <v>0</v>
      </c>
      <c r="K215" s="35">
        <f t="shared" si="40"/>
        <v>0</v>
      </c>
      <c r="L215" s="35">
        <f t="shared" si="40"/>
        <v>0</v>
      </c>
      <c r="M215" s="35">
        <f t="shared" si="40"/>
        <v>0</v>
      </c>
      <c r="N215" s="35">
        <f t="shared" si="40"/>
        <v>0</v>
      </c>
      <c r="O215" s="35">
        <f t="shared" si="40"/>
        <v>0</v>
      </c>
      <c r="P215" s="35">
        <f t="shared" si="40"/>
        <v>0</v>
      </c>
      <c r="Q215" s="35">
        <f>SUM(F215:P215)</f>
        <v>0</v>
      </c>
    </row>
    <row r="216" spans="2:17" ht="15" customHeight="1">
      <c r="B216" s="29"/>
      <c r="C216" s="27" t="s">
        <v>9</v>
      </c>
      <c r="D216" s="30"/>
      <c r="E216" s="27"/>
      <c r="F216" s="66"/>
      <c r="G216" s="66"/>
      <c r="H216" s="66"/>
      <c r="I216" s="66"/>
      <c r="J216" s="66"/>
      <c r="K216" s="66"/>
      <c r="L216" s="66"/>
      <c r="M216" s="66"/>
      <c r="N216" s="66"/>
      <c r="O216" s="66"/>
      <c r="P216" s="66"/>
      <c r="Q216" s="35">
        <f>SUM(F216:P216)</f>
        <v>0</v>
      </c>
    </row>
    <row r="217" spans="2:17" ht="15" customHeight="1">
      <c r="B217" s="29"/>
      <c r="C217" s="27" t="s">
        <v>4</v>
      </c>
      <c r="D217" s="30"/>
      <c r="E217" s="27"/>
      <c r="F217" s="66"/>
      <c r="G217" s="66"/>
      <c r="H217" s="66"/>
      <c r="I217" s="66"/>
      <c r="J217" s="66"/>
      <c r="K217" s="66"/>
      <c r="L217" s="66"/>
      <c r="M217" s="66"/>
      <c r="N217" s="66"/>
      <c r="O217" s="66"/>
      <c r="P217" s="66"/>
      <c r="Q217" s="35">
        <f t="shared" ref="Q217:Q219" si="41">SUM(F217:P217)</f>
        <v>0</v>
      </c>
    </row>
    <row r="218" spans="2:17" ht="15" customHeight="1">
      <c r="B218" s="29"/>
      <c r="C218" s="27" t="s">
        <v>5</v>
      </c>
      <c r="D218" s="30"/>
      <c r="E218" s="27"/>
      <c r="F218" s="66"/>
      <c r="G218" s="66"/>
      <c r="H218" s="66"/>
      <c r="I218" s="66"/>
      <c r="J218" s="66"/>
      <c r="K218" s="66"/>
      <c r="L218" s="66"/>
      <c r="M218" s="66"/>
      <c r="N218" s="66"/>
      <c r="O218" s="66"/>
      <c r="P218" s="66"/>
      <c r="Q218" s="35">
        <f t="shared" si="41"/>
        <v>0</v>
      </c>
    </row>
    <row r="219" spans="2:17" ht="15" customHeight="1">
      <c r="B219" s="31"/>
      <c r="C219" s="32" t="s">
        <v>10</v>
      </c>
      <c r="D219" s="33"/>
      <c r="E219" s="32"/>
      <c r="F219" s="66"/>
      <c r="G219" s="66"/>
      <c r="H219" s="66"/>
      <c r="I219" s="66"/>
      <c r="J219" s="66"/>
      <c r="K219" s="66"/>
      <c r="L219" s="66"/>
      <c r="M219" s="66"/>
      <c r="N219" s="66"/>
      <c r="O219" s="66"/>
      <c r="P219" s="66"/>
      <c r="Q219" s="35">
        <f t="shared" si="41"/>
        <v>0</v>
      </c>
    </row>
    <row r="221" spans="2:17" ht="15" customHeight="1">
      <c r="B221" s="7" t="s">
        <v>198</v>
      </c>
      <c r="C221" s="7"/>
      <c r="D221" s="7"/>
      <c r="Q221" s="63" t="s">
        <v>116</v>
      </c>
    </row>
    <row r="222" spans="2:17" ht="15" customHeight="1">
      <c r="B222" s="92" t="s">
        <v>1</v>
      </c>
      <c r="C222" s="96"/>
      <c r="D222" s="96"/>
      <c r="E222" s="97"/>
      <c r="F222" s="101" t="s">
        <v>7</v>
      </c>
      <c r="G222" s="102"/>
      <c r="H222" s="102"/>
      <c r="I222" s="102"/>
      <c r="J222" s="102"/>
      <c r="K222" s="102"/>
      <c r="L222" s="102"/>
      <c r="M222" s="102"/>
      <c r="N222" s="102"/>
      <c r="O222" s="102"/>
      <c r="P222" s="103"/>
      <c r="Q222" s="104" t="s">
        <v>2</v>
      </c>
    </row>
    <row r="223" spans="2:17" ht="15" customHeight="1">
      <c r="B223" s="93"/>
      <c r="C223" s="98"/>
      <c r="D223" s="98"/>
      <c r="E223" s="99"/>
      <c r="F223" s="64" t="s">
        <v>129</v>
      </c>
      <c r="G223" s="65" t="s">
        <v>130</v>
      </c>
      <c r="H223" s="65" t="s">
        <v>131</v>
      </c>
      <c r="I223" s="65" t="s">
        <v>132</v>
      </c>
      <c r="J223" s="65" t="s">
        <v>133</v>
      </c>
      <c r="K223" s="65" t="s">
        <v>134</v>
      </c>
      <c r="L223" s="65" t="s">
        <v>135</v>
      </c>
      <c r="M223" s="65" t="s">
        <v>136</v>
      </c>
      <c r="N223" s="65" t="s">
        <v>137</v>
      </c>
      <c r="O223" s="65" t="s">
        <v>138</v>
      </c>
      <c r="P223" s="64" t="s">
        <v>139</v>
      </c>
      <c r="Q223" s="104"/>
    </row>
    <row r="224" spans="2:17" ht="15" customHeight="1">
      <c r="B224" s="93"/>
      <c r="C224" s="98"/>
      <c r="D224" s="98"/>
      <c r="E224" s="100"/>
      <c r="F224" s="64" t="s">
        <v>140</v>
      </c>
      <c r="G224" s="65" t="s">
        <v>141</v>
      </c>
      <c r="H224" s="65" t="s">
        <v>142</v>
      </c>
      <c r="I224" s="65" t="s">
        <v>143</v>
      </c>
      <c r="J224" s="65" t="s">
        <v>144</v>
      </c>
      <c r="K224" s="65" t="s">
        <v>145</v>
      </c>
      <c r="L224" s="65" t="s">
        <v>146</v>
      </c>
      <c r="M224" s="65" t="s">
        <v>147</v>
      </c>
      <c r="N224" s="65" t="s">
        <v>148</v>
      </c>
      <c r="O224" s="65" t="s">
        <v>149</v>
      </c>
      <c r="P224" s="64" t="s">
        <v>150</v>
      </c>
      <c r="Q224" s="105"/>
    </row>
    <row r="225" spans="2:17" ht="15" customHeight="1">
      <c r="B225" s="24" t="s">
        <v>8</v>
      </c>
      <c r="C225" s="25"/>
      <c r="D225" s="26"/>
      <c r="E225" s="27"/>
      <c r="F225" s="35">
        <f t="shared" ref="F225:P225" si="42">SUM(F226:F229)</f>
        <v>0</v>
      </c>
      <c r="G225" s="35">
        <f t="shared" si="42"/>
        <v>0</v>
      </c>
      <c r="H225" s="35">
        <f t="shared" si="42"/>
        <v>0</v>
      </c>
      <c r="I225" s="35">
        <f t="shared" si="42"/>
        <v>0</v>
      </c>
      <c r="J225" s="35">
        <f t="shared" si="42"/>
        <v>0</v>
      </c>
      <c r="K225" s="35">
        <f t="shared" si="42"/>
        <v>0</v>
      </c>
      <c r="L225" s="35">
        <f t="shared" si="42"/>
        <v>0</v>
      </c>
      <c r="M225" s="35">
        <f t="shared" si="42"/>
        <v>0</v>
      </c>
      <c r="N225" s="35">
        <f t="shared" si="42"/>
        <v>0</v>
      </c>
      <c r="O225" s="35">
        <f t="shared" si="42"/>
        <v>0</v>
      </c>
      <c r="P225" s="35">
        <f t="shared" si="42"/>
        <v>0</v>
      </c>
      <c r="Q225" s="35">
        <f t="shared" ref="Q225:Q229" si="43">SUM(F225:P225)</f>
        <v>0</v>
      </c>
    </row>
    <row r="226" spans="2:17" ht="15" customHeight="1">
      <c r="B226" s="29"/>
      <c r="C226" s="27" t="s">
        <v>9</v>
      </c>
      <c r="D226" s="30"/>
      <c r="E226" s="27"/>
      <c r="F226" s="66"/>
      <c r="G226" s="66"/>
      <c r="H226" s="66"/>
      <c r="I226" s="66"/>
      <c r="J226" s="66"/>
      <c r="K226" s="66"/>
      <c r="L226" s="66"/>
      <c r="M226" s="66"/>
      <c r="N226" s="66"/>
      <c r="O226" s="66"/>
      <c r="P226" s="66"/>
      <c r="Q226" s="35">
        <f t="shared" si="43"/>
        <v>0</v>
      </c>
    </row>
    <row r="227" spans="2:17" ht="15" customHeight="1">
      <c r="B227" s="29"/>
      <c r="C227" s="27" t="s">
        <v>4</v>
      </c>
      <c r="D227" s="30"/>
      <c r="E227" s="27"/>
      <c r="F227" s="66"/>
      <c r="G227" s="66"/>
      <c r="H227" s="66"/>
      <c r="I227" s="66"/>
      <c r="J227" s="66"/>
      <c r="K227" s="66"/>
      <c r="L227" s="66"/>
      <c r="M227" s="66"/>
      <c r="N227" s="66"/>
      <c r="O227" s="66"/>
      <c r="P227" s="66"/>
      <c r="Q227" s="35">
        <f t="shared" si="43"/>
        <v>0</v>
      </c>
    </row>
    <row r="228" spans="2:17" ht="15" customHeight="1">
      <c r="B228" s="29"/>
      <c r="C228" s="27" t="s">
        <v>5</v>
      </c>
      <c r="D228" s="30"/>
      <c r="E228" s="27"/>
      <c r="F228" s="66"/>
      <c r="G228" s="66"/>
      <c r="H228" s="66"/>
      <c r="I228" s="66"/>
      <c r="J228" s="66"/>
      <c r="K228" s="66"/>
      <c r="L228" s="66"/>
      <c r="M228" s="66"/>
      <c r="N228" s="66"/>
      <c r="O228" s="66"/>
      <c r="P228" s="66"/>
      <c r="Q228" s="35">
        <f t="shared" si="43"/>
        <v>0</v>
      </c>
    </row>
    <row r="229" spans="2:17" ht="15" customHeight="1">
      <c r="B229" s="31"/>
      <c r="C229" s="32" t="s">
        <v>10</v>
      </c>
      <c r="D229" s="33"/>
      <c r="E229" s="32"/>
      <c r="F229" s="66"/>
      <c r="G229" s="66"/>
      <c r="H229" s="66"/>
      <c r="I229" s="66"/>
      <c r="J229" s="66"/>
      <c r="K229" s="66"/>
      <c r="L229" s="66"/>
      <c r="M229" s="66"/>
      <c r="N229" s="66"/>
      <c r="O229" s="66"/>
      <c r="P229" s="66"/>
      <c r="Q229" s="35">
        <f t="shared" si="43"/>
        <v>0</v>
      </c>
    </row>
    <row r="231" spans="2:17" ht="15" customHeight="1">
      <c r="B231" s="7" t="s">
        <v>199</v>
      </c>
      <c r="C231" s="7"/>
      <c r="D231" s="7"/>
      <c r="Q231" s="63" t="s">
        <v>116</v>
      </c>
    </row>
    <row r="232" spans="2:17" ht="15" customHeight="1">
      <c r="B232" s="92" t="s">
        <v>1</v>
      </c>
      <c r="C232" s="96"/>
      <c r="D232" s="96"/>
      <c r="E232" s="97"/>
      <c r="F232" s="101" t="s">
        <v>7</v>
      </c>
      <c r="G232" s="102"/>
      <c r="H232" s="102"/>
      <c r="I232" s="102"/>
      <c r="J232" s="102"/>
      <c r="K232" s="102"/>
      <c r="L232" s="102"/>
      <c r="M232" s="102"/>
      <c r="N232" s="102"/>
      <c r="O232" s="102"/>
      <c r="P232" s="103"/>
      <c r="Q232" s="104" t="s">
        <v>2</v>
      </c>
    </row>
    <row r="233" spans="2:17" ht="15" customHeight="1">
      <c r="B233" s="93"/>
      <c r="C233" s="98"/>
      <c r="D233" s="98"/>
      <c r="E233" s="99"/>
      <c r="F233" s="64" t="s">
        <v>129</v>
      </c>
      <c r="G233" s="65" t="s">
        <v>130</v>
      </c>
      <c r="H233" s="65" t="s">
        <v>131</v>
      </c>
      <c r="I233" s="65" t="s">
        <v>132</v>
      </c>
      <c r="J233" s="65" t="s">
        <v>133</v>
      </c>
      <c r="K233" s="65" t="s">
        <v>134</v>
      </c>
      <c r="L233" s="65" t="s">
        <v>135</v>
      </c>
      <c r="M233" s="65" t="s">
        <v>136</v>
      </c>
      <c r="N233" s="65" t="s">
        <v>137</v>
      </c>
      <c r="O233" s="65" t="s">
        <v>138</v>
      </c>
      <c r="P233" s="64" t="s">
        <v>139</v>
      </c>
      <c r="Q233" s="104"/>
    </row>
    <row r="234" spans="2:17" ht="15" customHeight="1">
      <c r="B234" s="93"/>
      <c r="C234" s="98"/>
      <c r="D234" s="98"/>
      <c r="E234" s="100"/>
      <c r="F234" s="64" t="s">
        <v>140</v>
      </c>
      <c r="G234" s="65" t="s">
        <v>141</v>
      </c>
      <c r="H234" s="65" t="s">
        <v>142</v>
      </c>
      <c r="I234" s="65" t="s">
        <v>143</v>
      </c>
      <c r="J234" s="65" t="s">
        <v>144</v>
      </c>
      <c r="K234" s="65" t="s">
        <v>145</v>
      </c>
      <c r="L234" s="65" t="s">
        <v>146</v>
      </c>
      <c r="M234" s="65" t="s">
        <v>147</v>
      </c>
      <c r="N234" s="65" t="s">
        <v>148</v>
      </c>
      <c r="O234" s="65" t="s">
        <v>149</v>
      </c>
      <c r="P234" s="64" t="s">
        <v>150</v>
      </c>
      <c r="Q234" s="105"/>
    </row>
    <row r="235" spans="2:17" ht="15" customHeight="1">
      <c r="B235" s="24" t="s">
        <v>8</v>
      </c>
      <c r="C235" s="25"/>
      <c r="D235" s="26"/>
      <c r="E235" s="27"/>
      <c r="F235" s="35">
        <f t="shared" ref="F235:P235" si="44">SUM(F236:F239)</f>
        <v>0</v>
      </c>
      <c r="G235" s="35">
        <f t="shared" si="44"/>
        <v>0</v>
      </c>
      <c r="H235" s="35">
        <f t="shared" si="44"/>
        <v>0</v>
      </c>
      <c r="I235" s="35">
        <f t="shared" si="44"/>
        <v>0</v>
      </c>
      <c r="J235" s="35">
        <f t="shared" si="44"/>
        <v>0</v>
      </c>
      <c r="K235" s="35">
        <f t="shared" si="44"/>
        <v>0</v>
      </c>
      <c r="L235" s="35">
        <f t="shared" si="44"/>
        <v>0</v>
      </c>
      <c r="M235" s="35">
        <f t="shared" si="44"/>
        <v>0</v>
      </c>
      <c r="N235" s="35">
        <f t="shared" si="44"/>
        <v>0</v>
      </c>
      <c r="O235" s="35">
        <f t="shared" si="44"/>
        <v>0</v>
      </c>
      <c r="P235" s="35">
        <f t="shared" si="44"/>
        <v>0</v>
      </c>
      <c r="Q235" s="35">
        <f t="shared" ref="Q235:Q239" si="45">SUM(F235:P235)</f>
        <v>0</v>
      </c>
    </row>
    <row r="236" spans="2:17" ht="15" customHeight="1">
      <c r="B236" s="29"/>
      <c r="C236" s="27" t="s">
        <v>9</v>
      </c>
      <c r="D236" s="30"/>
      <c r="E236" s="27"/>
      <c r="F236" s="66"/>
      <c r="G236" s="66"/>
      <c r="H236" s="66"/>
      <c r="I236" s="66"/>
      <c r="J236" s="66"/>
      <c r="K236" s="66"/>
      <c r="L236" s="66"/>
      <c r="M236" s="66"/>
      <c r="N236" s="66"/>
      <c r="O236" s="66"/>
      <c r="P236" s="66"/>
      <c r="Q236" s="35">
        <f t="shared" si="45"/>
        <v>0</v>
      </c>
    </row>
    <row r="237" spans="2:17" ht="15" customHeight="1">
      <c r="B237" s="29"/>
      <c r="C237" s="27" t="s">
        <v>4</v>
      </c>
      <c r="D237" s="30"/>
      <c r="E237" s="27"/>
      <c r="F237" s="66"/>
      <c r="G237" s="66"/>
      <c r="H237" s="66"/>
      <c r="I237" s="66"/>
      <c r="J237" s="66"/>
      <c r="K237" s="66"/>
      <c r="L237" s="66"/>
      <c r="M237" s="66"/>
      <c r="N237" s="66"/>
      <c r="O237" s="66"/>
      <c r="P237" s="66"/>
      <c r="Q237" s="35">
        <f t="shared" si="45"/>
        <v>0</v>
      </c>
    </row>
    <row r="238" spans="2:17" ht="15" customHeight="1">
      <c r="B238" s="29"/>
      <c r="C238" s="27" t="s">
        <v>5</v>
      </c>
      <c r="D238" s="30"/>
      <c r="E238" s="27"/>
      <c r="F238" s="66"/>
      <c r="G238" s="66"/>
      <c r="H238" s="66"/>
      <c r="I238" s="66"/>
      <c r="J238" s="66"/>
      <c r="K238" s="66"/>
      <c r="L238" s="66"/>
      <c r="M238" s="66"/>
      <c r="N238" s="66"/>
      <c r="O238" s="66"/>
      <c r="P238" s="66"/>
      <c r="Q238" s="35">
        <f t="shared" si="45"/>
        <v>0</v>
      </c>
    </row>
    <row r="239" spans="2:17" ht="15" customHeight="1">
      <c r="B239" s="31"/>
      <c r="C239" s="32" t="s">
        <v>10</v>
      </c>
      <c r="D239" s="33"/>
      <c r="E239" s="32"/>
      <c r="F239" s="66"/>
      <c r="G239" s="66"/>
      <c r="H239" s="66"/>
      <c r="I239" s="66"/>
      <c r="J239" s="66"/>
      <c r="K239" s="66"/>
      <c r="L239" s="66"/>
      <c r="M239" s="66"/>
      <c r="N239" s="66"/>
      <c r="O239" s="66"/>
      <c r="P239" s="66"/>
      <c r="Q239" s="35">
        <f t="shared" si="45"/>
        <v>0</v>
      </c>
    </row>
    <row r="241" spans="2:17" ht="15" customHeight="1">
      <c r="B241" s="7" t="s">
        <v>200</v>
      </c>
      <c r="C241" s="7"/>
      <c r="D241" s="7"/>
      <c r="Q241" s="63" t="s">
        <v>116</v>
      </c>
    </row>
    <row r="242" spans="2:17" ht="15" customHeight="1">
      <c r="B242" s="92" t="s">
        <v>1</v>
      </c>
      <c r="C242" s="96"/>
      <c r="D242" s="96"/>
      <c r="E242" s="97"/>
      <c r="F242" s="101" t="s">
        <v>7</v>
      </c>
      <c r="G242" s="102"/>
      <c r="H242" s="102"/>
      <c r="I242" s="102"/>
      <c r="J242" s="102"/>
      <c r="K242" s="102"/>
      <c r="L242" s="102"/>
      <c r="M242" s="102"/>
      <c r="N242" s="102"/>
      <c r="O242" s="102"/>
      <c r="P242" s="103"/>
      <c r="Q242" s="104" t="s">
        <v>2</v>
      </c>
    </row>
    <row r="243" spans="2:17" ht="15" customHeight="1">
      <c r="B243" s="93"/>
      <c r="C243" s="98"/>
      <c r="D243" s="98"/>
      <c r="E243" s="99"/>
      <c r="F243" s="64" t="s">
        <v>129</v>
      </c>
      <c r="G243" s="65" t="s">
        <v>130</v>
      </c>
      <c r="H243" s="65" t="s">
        <v>131</v>
      </c>
      <c r="I243" s="65" t="s">
        <v>132</v>
      </c>
      <c r="J243" s="65" t="s">
        <v>133</v>
      </c>
      <c r="K243" s="65" t="s">
        <v>134</v>
      </c>
      <c r="L243" s="65" t="s">
        <v>135</v>
      </c>
      <c r="M243" s="65" t="s">
        <v>136</v>
      </c>
      <c r="N243" s="65" t="s">
        <v>137</v>
      </c>
      <c r="O243" s="65" t="s">
        <v>138</v>
      </c>
      <c r="P243" s="64" t="s">
        <v>139</v>
      </c>
      <c r="Q243" s="104"/>
    </row>
    <row r="244" spans="2:17" ht="15" customHeight="1">
      <c r="B244" s="93"/>
      <c r="C244" s="98"/>
      <c r="D244" s="98"/>
      <c r="E244" s="100"/>
      <c r="F244" s="64" t="s">
        <v>140</v>
      </c>
      <c r="G244" s="65" t="s">
        <v>141</v>
      </c>
      <c r="H244" s="65" t="s">
        <v>142</v>
      </c>
      <c r="I244" s="65" t="s">
        <v>143</v>
      </c>
      <c r="J244" s="65" t="s">
        <v>144</v>
      </c>
      <c r="K244" s="65" t="s">
        <v>145</v>
      </c>
      <c r="L244" s="65" t="s">
        <v>146</v>
      </c>
      <c r="M244" s="65" t="s">
        <v>147</v>
      </c>
      <c r="N244" s="65" t="s">
        <v>148</v>
      </c>
      <c r="O244" s="65" t="s">
        <v>149</v>
      </c>
      <c r="P244" s="64" t="s">
        <v>150</v>
      </c>
      <c r="Q244" s="105"/>
    </row>
    <row r="245" spans="2:17" ht="15" customHeight="1">
      <c r="B245" s="24" t="s">
        <v>8</v>
      </c>
      <c r="C245" s="25"/>
      <c r="D245" s="26"/>
      <c r="E245" s="27"/>
      <c r="F245" s="35">
        <f t="shared" ref="F245:P245" si="46">SUM(F246:F249)</f>
        <v>0</v>
      </c>
      <c r="G245" s="35">
        <f t="shared" si="46"/>
        <v>0</v>
      </c>
      <c r="H245" s="35">
        <f t="shared" si="46"/>
        <v>0</v>
      </c>
      <c r="I245" s="35">
        <f t="shared" si="46"/>
        <v>0</v>
      </c>
      <c r="J245" s="35">
        <f t="shared" si="46"/>
        <v>0</v>
      </c>
      <c r="K245" s="35">
        <f t="shared" si="46"/>
        <v>0</v>
      </c>
      <c r="L245" s="35">
        <f t="shared" si="46"/>
        <v>0</v>
      </c>
      <c r="M245" s="35">
        <f t="shared" si="46"/>
        <v>0</v>
      </c>
      <c r="N245" s="35">
        <f t="shared" si="46"/>
        <v>0</v>
      </c>
      <c r="O245" s="35">
        <f t="shared" si="46"/>
        <v>0</v>
      </c>
      <c r="P245" s="35">
        <f t="shared" si="46"/>
        <v>0</v>
      </c>
      <c r="Q245" s="35">
        <f t="shared" ref="Q245:Q249" si="47">SUM(F245:P245)</f>
        <v>0</v>
      </c>
    </row>
    <row r="246" spans="2:17" ht="15" customHeight="1">
      <c r="B246" s="29"/>
      <c r="C246" s="27" t="s">
        <v>9</v>
      </c>
      <c r="D246" s="30"/>
      <c r="E246" s="27"/>
      <c r="F246" s="66"/>
      <c r="G246" s="66"/>
      <c r="H246" s="66"/>
      <c r="I246" s="66"/>
      <c r="J246" s="66"/>
      <c r="K246" s="66"/>
      <c r="L246" s="66"/>
      <c r="M246" s="66"/>
      <c r="N246" s="66"/>
      <c r="O246" s="66"/>
      <c r="P246" s="66"/>
      <c r="Q246" s="35">
        <f t="shared" si="47"/>
        <v>0</v>
      </c>
    </row>
    <row r="247" spans="2:17" ht="15" customHeight="1">
      <c r="B247" s="29"/>
      <c r="C247" s="27" t="s">
        <v>4</v>
      </c>
      <c r="D247" s="30"/>
      <c r="E247" s="27"/>
      <c r="F247" s="66"/>
      <c r="G247" s="66"/>
      <c r="H247" s="66"/>
      <c r="I247" s="66"/>
      <c r="J247" s="66"/>
      <c r="K247" s="66"/>
      <c r="L247" s="66"/>
      <c r="M247" s="66"/>
      <c r="N247" s="66"/>
      <c r="O247" s="66"/>
      <c r="P247" s="66"/>
      <c r="Q247" s="35">
        <f t="shared" si="47"/>
        <v>0</v>
      </c>
    </row>
    <row r="248" spans="2:17" ht="15" customHeight="1">
      <c r="B248" s="29"/>
      <c r="C248" s="27" t="s">
        <v>5</v>
      </c>
      <c r="D248" s="30"/>
      <c r="E248" s="27"/>
      <c r="F248" s="66"/>
      <c r="G248" s="66"/>
      <c r="H248" s="66"/>
      <c r="I248" s="66"/>
      <c r="J248" s="66"/>
      <c r="K248" s="66"/>
      <c r="L248" s="66"/>
      <c r="M248" s="66"/>
      <c r="N248" s="66"/>
      <c r="O248" s="66"/>
      <c r="P248" s="66"/>
      <c r="Q248" s="35">
        <f t="shared" si="47"/>
        <v>0</v>
      </c>
    </row>
    <row r="249" spans="2:17" ht="15" customHeight="1">
      <c r="B249" s="31"/>
      <c r="C249" s="32" t="s">
        <v>10</v>
      </c>
      <c r="D249" s="33"/>
      <c r="E249" s="32"/>
      <c r="F249" s="66"/>
      <c r="G249" s="66"/>
      <c r="H249" s="66"/>
      <c r="I249" s="66"/>
      <c r="J249" s="66"/>
      <c r="K249" s="66"/>
      <c r="L249" s="66"/>
      <c r="M249" s="66"/>
      <c r="N249" s="66"/>
      <c r="O249" s="66"/>
      <c r="P249" s="66"/>
      <c r="Q249" s="35">
        <f t="shared" si="47"/>
        <v>0</v>
      </c>
    </row>
    <row r="251" spans="2:17" ht="15" customHeight="1">
      <c r="B251" s="7" t="s">
        <v>201</v>
      </c>
      <c r="C251" s="7"/>
      <c r="D251" s="7"/>
      <c r="Q251" s="63" t="s">
        <v>118</v>
      </c>
    </row>
    <row r="252" spans="2:17" ht="15" customHeight="1">
      <c r="B252" s="92" t="s">
        <v>1</v>
      </c>
      <c r="C252" s="96"/>
      <c r="D252" s="96"/>
      <c r="E252" s="97"/>
      <c r="F252" s="101" t="s">
        <v>7</v>
      </c>
      <c r="G252" s="102"/>
      <c r="H252" s="102"/>
      <c r="I252" s="102"/>
      <c r="J252" s="102"/>
      <c r="K252" s="102"/>
      <c r="L252" s="102"/>
      <c r="M252" s="102"/>
      <c r="N252" s="102"/>
      <c r="O252" s="102"/>
      <c r="P252" s="103"/>
      <c r="Q252" s="104" t="s">
        <v>2</v>
      </c>
    </row>
    <row r="253" spans="2:17" ht="15" customHeight="1">
      <c r="B253" s="93"/>
      <c r="C253" s="98"/>
      <c r="D253" s="98"/>
      <c r="E253" s="99"/>
      <c r="F253" s="64" t="s">
        <v>129</v>
      </c>
      <c r="G253" s="65" t="s">
        <v>130</v>
      </c>
      <c r="H253" s="65" t="s">
        <v>131</v>
      </c>
      <c r="I253" s="65" t="s">
        <v>132</v>
      </c>
      <c r="J253" s="65" t="s">
        <v>133</v>
      </c>
      <c r="K253" s="65" t="s">
        <v>134</v>
      </c>
      <c r="L253" s="65" t="s">
        <v>135</v>
      </c>
      <c r="M253" s="65" t="s">
        <v>136</v>
      </c>
      <c r="N253" s="65" t="s">
        <v>137</v>
      </c>
      <c r="O253" s="65" t="s">
        <v>138</v>
      </c>
      <c r="P253" s="64" t="s">
        <v>139</v>
      </c>
      <c r="Q253" s="104"/>
    </row>
    <row r="254" spans="2:17" ht="15" customHeight="1">
      <c r="B254" s="93"/>
      <c r="C254" s="98"/>
      <c r="D254" s="98"/>
      <c r="E254" s="100"/>
      <c r="F254" s="64" t="s">
        <v>140</v>
      </c>
      <c r="G254" s="65" t="s">
        <v>141</v>
      </c>
      <c r="H254" s="65" t="s">
        <v>142</v>
      </c>
      <c r="I254" s="65" t="s">
        <v>143</v>
      </c>
      <c r="J254" s="65" t="s">
        <v>144</v>
      </c>
      <c r="K254" s="65" t="s">
        <v>145</v>
      </c>
      <c r="L254" s="65" t="s">
        <v>146</v>
      </c>
      <c r="M254" s="65" t="s">
        <v>147</v>
      </c>
      <c r="N254" s="65" t="s">
        <v>148</v>
      </c>
      <c r="O254" s="65" t="s">
        <v>149</v>
      </c>
      <c r="P254" s="64" t="s">
        <v>150</v>
      </c>
      <c r="Q254" s="105"/>
    </row>
    <row r="255" spans="2:17" ht="15" customHeight="1">
      <c r="B255" s="24" t="s">
        <v>8</v>
      </c>
      <c r="C255" s="25"/>
      <c r="D255" s="26"/>
      <c r="E255" s="27"/>
      <c r="F255" s="35">
        <f t="shared" ref="F255:P255" si="48">SUM(F256:F259)</f>
        <v>0</v>
      </c>
      <c r="G255" s="35">
        <f t="shared" si="48"/>
        <v>0</v>
      </c>
      <c r="H255" s="35">
        <f t="shared" si="48"/>
        <v>0</v>
      </c>
      <c r="I255" s="35">
        <f t="shared" si="48"/>
        <v>0</v>
      </c>
      <c r="J255" s="35">
        <f t="shared" si="48"/>
        <v>0</v>
      </c>
      <c r="K255" s="35">
        <f t="shared" si="48"/>
        <v>0</v>
      </c>
      <c r="L255" s="35">
        <f t="shared" si="48"/>
        <v>0</v>
      </c>
      <c r="M255" s="35">
        <f t="shared" si="48"/>
        <v>0</v>
      </c>
      <c r="N255" s="35">
        <f t="shared" si="48"/>
        <v>0</v>
      </c>
      <c r="O255" s="35">
        <f t="shared" si="48"/>
        <v>0</v>
      </c>
      <c r="P255" s="35">
        <f t="shared" si="48"/>
        <v>0</v>
      </c>
      <c r="Q255" s="35">
        <f t="shared" ref="Q255:Q259" si="49">SUM(F255:P255)</f>
        <v>0</v>
      </c>
    </row>
    <row r="256" spans="2:17" ht="15" customHeight="1">
      <c r="B256" s="29"/>
      <c r="C256" s="27" t="s">
        <v>9</v>
      </c>
      <c r="D256" s="30"/>
      <c r="E256" s="27"/>
      <c r="F256" s="66"/>
      <c r="G256" s="66"/>
      <c r="H256" s="66"/>
      <c r="I256" s="66"/>
      <c r="J256" s="66"/>
      <c r="K256" s="66"/>
      <c r="L256" s="66"/>
      <c r="M256" s="66"/>
      <c r="N256" s="66"/>
      <c r="O256" s="66"/>
      <c r="P256" s="66"/>
      <c r="Q256" s="35">
        <f t="shared" si="49"/>
        <v>0</v>
      </c>
    </row>
    <row r="257" spans="2:17" ht="15" customHeight="1">
      <c r="B257" s="29"/>
      <c r="C257" s="27" t="s">
        <v>4</v>
      </c>
      <c r="D257" s="30"/>
      <c r="E257" s="27"/>
      <c r="F257" s="66"/>
      <c r="G257" s="66"/>
      <c r="H257" s="66"/>
      <c r="I257" s="66"/>
      <c r="J257" s="66"/>
      <c r="K257" s="66"/>
      <c r="L257" s="66"/>
      <c r="M257" s="66"/>
      <c r="N257" s="66"/>
      <c r="O257" s="66"/>
      <c r="P257" s="66"/>
      <c r="Q257" s="35">
        <f t="shared" si="49"/>
        <v>0</v>
      </c>
    </row>
    <row r="258" spans="2:17" ht="15" customHeight="1">
      <c r="B258" s="29"/>
      <c r="C258" s="27" t="s">
        <v>5</v>
      </c>
      <c r="D258" s="30"/>
      <c r="E258" s="27"/>
      <c r="F258" s="66"/>
      <c r="G258" s="66"/>
      <c r="H258" s="66"/>
      <c r="I258" s="66"/>
      <c r="J258" s="66"/>
      <c r="K258" s="66"/>
      <c r="L258" s="66"/>
      <c r="M258" s="66"/>
      <c r="N258" s="66"/>
      <c r="O258" s="66"/>
      <c r="P258" s="66"/>
      <c r="Q258" s="35">
        <f t="shared" si="49"/>
        <v>0</v>
      </c>
    </row>
    <row r="259" spans="2:17" ht="15" customHeight="1">
      <c r="B259" s="31"/>
      <c r="C259" s="32" t="s">
        <v>10</v>
      </c>
      <c r="D259" s="33"/>
      <c r="E259" s="32"/>
      <c r="F259" s="66"/>
      <c r="G259" s="66"/>
      <c r="H259" s="66"/>
      <c r="I259" s="66"/>
      <c r="J259" s="66"/>
      <c r="K259" s="66"/>
      <c r="L259" s="66"/>
      <c r="M259" s="66"/>
      <c r="N259" s="66"/>
      <c r="O259" s="66"/>
      <c r="P259" s="66"/>
      <c r="Q259" s="35">
        <f t="shared" si="49"/>
        <v>0</v>
      </c>
    </row>
    <row r="261" spans="2:17" ht="15" customHeight="1">
      <c r="B261" s="7" t="s">
        <v>202</v>
      </c>
      <c r="C261" s="7"/>
      <c r="D261" s="7"/>
      <c r="Q261" s="63" t="s">
        <v>118</v>
      </c>
    </row>
    <row r="262" spans="2:17" ht="15" customHeight="1">
      <c r="B262" s="92" t="s">
        <v>1</v>
      </c>
      <c r="C262" s="96"/>
      <c r="D262" s="96"/>
      <c r="E262" s="97"/>
      <c r="F262" s="101" t="s">
        <v>7</v>
      </c>
      <c r="G262" s="102"/>
      <c r="H262" s="102"/>
      <c r="I262" s="102"/>
      <c r="J262" s="102"/>
      <c r="K262" s="102"/>
      <c r="L262" s="102"/>
      <c r="M262" s="102"/>
      <c r="N262" s="102"/>
      <c r="O262" s="102"/>
      <c r="P262" s="103"/>
      <c r="Q262" s="104" t="s">
        <v>2</v>
      </c>
    </row>
    <row r="263" spans="2:17" ht="15" customHeight="1">
      <c r="B263" s="93"/>
      <c r="C263" s="98"/>
      <c r="D263" s="98"/>
      <c r="E263" s="99"/>
      <c r="F263" s="64" t="s">
        <v>129</v>
      </c>
      <c r="G263" s="65" t="s">
        <v>130</v>
      </c>
      <c r="H263" s="65" t="s">
        <v>131</v>
      </c>
      <c r="I263" s="65" t="s">
        <v>132</v>
      </c>
      <c r="J263" s="65" t="s">
        <v>133</v>
      </c>
      <c r="K263" s="65" t="s">
        <v>134</v>
      </c>
      <c r="L263" s="65" t="s">
        <v>135</v>
      </c>
      <c r="M263" s="65" t="s">
        <v>136</v>
      </c>
      <c r="N263" s="65" t="s">
        <v>137</v>
      </c>
      <c r="O263" s="65" t="s">
        <v>138</v>
      </c>
      <c r="P263" s="64" t="s">
        <v>139</v>
      </c>
      <c r="Q263" s="104"/>
    </row>
    <row r="264" spans="2:17" ht="15" customHeight="1">
      <c r="B264" s="93"/>
      <c r="C264" s="98"/>
      <c r="D264" s="98"/>
      <c r="E264" s="100"/>
      <c r="F264" s="64" t="s">
        <v>140</v>
      </c>
      <c r="G264" s="65" t="s">
        <v>141</v>
      </c>
      <c r="H264" s="65" t="s">
        <v>142</v>
      </c>
      <c r="I264" s="65" t="s">
        <v>143</v>
      </c>
      <c r="J264" s="65" t="s">
        <v>144</v>
      </c>
      <c r="K264" s="65" t="s">
        <v>145</v>
      </c>
      <c r="L264" s="65" t="s">
        <v>146</v>
      </c>
      <c r="M264" s="65" t="s">
        <v>147</v>
      </c>
      <c r="N264" s="65" t="s">
        <v>148</v>
      </c>
      <c r="O264" s="65" t="s">
        <v>149</v>
      </c>
      <c r="P264" s="64" t="s">
        <v>150</v>
      </c>
      <c r="Q264" s="105"/>
    </row>
    <row r="265" spans="2:17" ht="15" customHeight="1">
      <c r="B265" s="24" t="s">
        <v>8</v>
      </c>
      <c r="C265" s="25"/>
      <c r="D265" s="26"/>
      <c r="E265" s="27"/>
      <c r="F265" s="35">
        <f t="shared" ref="F265:P265" si="50">SUM(F266:F269)</f>
        <v>0</v>
      </c>
      <c r="G265" s="35">
        <f t="shared" si="50"/>
        <v>0</v>
      </c>
      <c r="H265" s="35">
        <f t="shared" si="50"/>
        <v>0</v>
      </c>
      <c r="I265" s="35">
        <f t="shared" si="50"/>
        <v>0</v>
      </c>
      <c r="J265" s="35">
        <f t="shared" si="50"/>
        <v>0</v>
      </c>
      <c r="K265" s="35">
        <f t="shared" si="50"/>
        <v>0</v>
      </c>
      <c r="L265" s="35">
        <f t="shared" si="50"/>
        <v>0</v>
      </c>
      <c r="M265" s="35">
        <f t="shared" si="50"/>
        <v>0</v>
      </c>
      <c r="N265" s="35">
        <f t="shared" si="50"/>
        <v>0</v>
      </c>
      <c r="O265" s="35">
        <f t="shared" si="50"/>
        <v>0</v>
      </c>
      <c r="P265" s="35">
        <f t="shared" si="50"/>
        <v>0</v>
      </c>
      <c r="Q265" s="35">
        <f t="shared" ref="Q265:Q269" si="51">SUM(F265:P265)</f>
        <v>0</v>
      </c>
    </row>
    <row r="266" spans="2:17" ht="15" customHeight="1">
      <c r="B266" s="29"/>
      <c r="C266" s="27" t="s">
        <v>9</v>
      </c>
      <c r="D266" s="30"/>
      <c r="E266" s="27"/>
      <c r="F266" s="66"/>
      <c r="G266" s="66"/>
      <c r="H266" s="66"/>
      <c r="I266" s="66"/>
      <c r="J266" s="66"/>
      <c r="K266" s="66"/>
      <c r="L266" s="66"/>
      <c r="M266" s="66"/>
      <c r="N266" s="66"/>
      <c r="O266" s="66"/>
      <c r="P266" s="66"/>
      <c r="Q266" s="35">
        <f t="shared" si="51"/>
        <v>0</v>
      </c>
    </row>
    <row r="267" spans="2:17" ht="15" customHeight="1">
      <c r="B267" s="29"/>
      <c r="C267" s="27" t="s">
        <v>4</v>
      </c>
      <c r="D267" s="30"/>
      <c r="E267" s="27"/>
      <c r="F267" s="66"/>
      <c r="G267" s="66"/>
      <c r="H267" s="66"/>
      <c r="I267" s="66"/>
      <c r="J267" s="66"/>
      <c r="K267" s="66"/>
      <c r="L267" s="66"/>
      <c r="M267" s="66"/>
      <c r="N267" s="66"/>
      <c r="O267" s="66"/>
      <c r="P267" s="66"/>
      <c r="Q267" s="35">
        <f t="shared" si="51"/>
        <v>0</v>
      </c>
    </row>
    <row r="268" spans="2:17" ht="15" customHeight="1">
      <c r="B268" s="29"/>
      <c r="C268" s="27" t="s">
        <v>5</v>
      </c>
      <c r="D268" s="30"/>
      <c r="E268" s="27"/>
      <c r="F268" s="66"/>
      <c r="G268" s="66"/>
      <c r="H268" s="66"/>
      <c r="I268" s="66"/>
      <c r="J268" s="66"/>
      <c r="K268" s="66"/>
      <c r="L268" s="66"/>
      <c r="M268" s="66"/>
      <c r="N268" s="66"/>
      <c r="O268" s="66"/>
      <c r="P268" s="66"/>
      <c r="Q268" s="35">
        <f t="shared" si="51"/>
        <v>0</v>
      </c>
    </row>
    <row r="269" spans="2:17" ht="15" customHeight="1">
      <c r="B269" s="31"/>
      <c r="C269" s="32" t="s">
        <v>10</v>
      </c>
      <c r="D269" s="33"/>
      <c r="E269" s="32"/>
      <c r="F269" s="66"/>
      <c r="G269" s="66"/>
      <c r="H269" s="66"/>
      <c r="I269" s="66"/>
      <c r="J269" s="66"/>
      <c r="K269" s="66"/>
      <c r="L269" s="66"/>
      <c r="M269" s="66"/>
      <c r="N269" s="66"/>
      <c r="O269" s="66"/>
      <c r="P269" s="66"/>
      <c r="Q269" s="35">
        <f t="shared" si="51"/>
        <v>0</v>
      </c>
    </row>
    <row r="271" spans="2:17" ht="15" customHeight="1">
      <c r="B271" s="7" t="s">
        <v>203</v>
      </c>
      <c r="C271" s="7"/>
      <c r="D271" s="7"/>
      <c r="Q271" s="63" t="s">
        <v>118</v>
      </c>
    </row>
    <row r="272" spans="2:17" ht="15" customHeight="1">
      <c r="B272" s="92" t="s">
        <v>1</v>
      </c>
      <c r="C272" s="96"/>
      <c r="D272" s="96"/>
      <c r="E272" s="97"/>
      <c r="F272" s="101" t="s">
        <v>7</v>
      </c>
      <c r="G272" s="102"/>
      <c r="H272" s="102"/>
      <c r="I272" s="102"/>
      <c r="J272" s="102"/>
      <c r="K272" s="102"/>
      <c r="L272" s="102"/>
      <c r="M272" s="102"/>
      <c r="N272" s="102"/>
      <c r="O272" s="102"/>
      <c r="P272" s="103"/>
      <c r="Q272" s="104" t="s">
        <v>2</v>
      </c>
    </row>
    <row r="273" spans="2:17" ht="15" customHeight="1">
      <c r="B273" s="93"/>
      <c r="C273" s="98"/>
      <c r="D273" s="98"/>
      <c r="E273" s="99"/>
      <c r="F273" s="64" t="s">
        <v>129</v>
      </c>
      <c r="G273" s="65" t="s">
        <v>130</v>
      </c>
      <c r="H273" s="65" t="s">
        <v>131</v>
      </c>
      <c r="I273" s="65" t="s">
        <v>132</v>
      </c>
      <c r="J273" s="65" t="s">
        <v>133</v>
      </c>
      <c r="K273" s="65" t="s">
        <v>134</v>
      </c>
      <c r="L273" s="65" t="s">
        <v>135</v>
      </c>
      <c r="M273" s="65" t="s">
        <v>136</v>
      </c>
      <c r="N273" s="65" t="s">
        <v>137</v>
      </c>
      <c r="O273" s="65" t="s">
        <v>138</v>
      </c>
      <c r="P273" s="64" t="s">
        <v>139</v>
      </c>
      <c r="Q273" s="104"/>
    </row>
    <row r="274" spans="2:17" ht="15" customHeight="1">
      <c r="B274" s="93"/>
      <c r="C274" s="98"/>
      <c r="D274" s="98"/>
      <c r="E274" s="100"/>
      <c r="F274" s="64" t="s">
        <v>140</v>
      </c>
      <c r="G274" s="65" t="s">
        <v>141</v>
      </c>
      <c r="H274" s="65" t="s">
        <v>142</v>
      </c>
      <c r="I274" s="65" t="s">
        <v>143</v>
      </c>
      <c r="J274" s="65" t="s">
        <v>144</v>
      </c>
      <c r="K274" s="65" t="s">
        <v>145</v>
      </c>
      <c r="L274" s="65" t="s">
        <v>146</v>
      </c>
      <c r="M274" s="65" t="s">
        <v>147</v>
      </c>
      <c r="N274" s="65" t="s">
        <v>148</v>
      </c>
      <c r="O274" s="65" t="s">
        <v>149</v>
      </c>
      <c r="P274" s="64" t="s">
        <v>150</v>
      </c>
      <c r="Q274" s="105"/>
    </row>
    <row r="275" spans="2:17" ht="15" customHeight="1">
      <c r="B275" s="24" t="s">
        <v>8</v>
      </c>
      <c r="C275" s="25"/>
      <c r="D275" s="26"/>
      <c r="E275" s="27"/>
      <c r="F275" s="35">
        <f t="shared" ref="F275:P275" si="52">SUM(F276:F279)</f>
        <v>0</v>
      </c>
      <c r="G275" s="35">
        <f t="shared" si="52"/>
        <v>0</v>
      </c>
      <c r="H275" s="35">
        <f t="shared" si="52"/>
        <v>0</v>
      </c>
      <c r="I275" s="35">
        <f t="shared" si="52"/>
        <v>0</v>
      </c>
      <c r="J275" s="35">
        <f t="shared" si="52"/>
        <v>0</v>
      </c>
      <c r="K275" s="35">
        <f t="shared" si="52"/>
        <v>0</v>
      </c>
      <c r="L275" s="35">
        <f t="shared" si="52"/>
        <v>0</v>
      </c>
      <c r="M275" s="35">
        <f t="shared" si="52"/>
        <v>0</v>
      </c>
      <c r="N275" s="35">
        <f t="shared" si="52"/>
        <v>0</v>
      </c>
      <c r="O275" s="35">
        <f t="shared" si="52"/>
        <v>0</v>
      </c>
      <c r="P275" s="35">
        <f t="shared" si="52"/>
        <v>0</v>
      </c>
      <c r="Q275" s="35">
        <f t="shared" ref="Q275:Q279" si="53">SUM(F275:P275)</f>
        <v>0</v>
      </c>
    </row>
    <row r="276" spans="2:17" ht="15" customHeight="1">
      <c r="B276" s="29"/>
      <c r="C276" s="27" t="s">
        <v>9</v>
      </c>
      <c r="D276" s="30"/>
      <c r="E276" s="27"/>
      <c r="F276" s="66"/>
      <c r="G276" s="66"/>
      <c r="H276" s="66"/>
      <c r="I276" s="66"/>
      <c r="J276" s="66"/>
      <c r="K276" s="66"/>
      <c r="L276" s="66"/>
      <c r="M276" s="66"/>
      <c r="N276" s="66"/>
      <c r="O276" s="66"/>
      <c r="P276" s="66"/>
      <c r="Q276" s="35">
        <f t="shared" si="53"/>
        <v>0</v>
      </c>
    </row>
    <row r="277" spans="2:17" ht="15" customHeight="1">
      <c r="B277" s="29"/>
      <c r="C277" s="27" t="s">
        <v>4</v>
      </c>
      <c r="D277" s="30"/>
      <c r="E277" s="27"/>
      <c r="F277" s="66"/>
      <c r="G277" s="66"/>
      <c r="H277" s="66"/>
      <c r="I277" s="66"/>
      <c r="J277" s="66"/>
      <c r="K277" s="66"/>
      <c r="L277" s="66"/>
      <c r="M277" s="66"/>
      <c r="N277" s="66"/>
      <c r="O277" s="66"/>
      <c r="P277" s="66"/>
      <c r="Q277" s="35">
        <f t="shared" si="53"/>
        <v>0</v>
      </c>
    </row>
    <row r="278" spans="2:17" ht="15" customHeight="1">
      <c r="B278" s="29"/>
      <c r="C278" s="27" t="s">
        <v>5</v>
      </c>
      <c r="D278" s="30"/>
      <c r="E278" s="27"/>
      <c r="F278" s="66"/>
      <c r="G278" s="66"/>
      <c r="H278" s="66"/>
      <c r="I278" s="66"/>
      <c r="J278" s="66"/>
      <c r="K278" s="66"/>
      <c r="L278" s="66"/>
      <c r="M278" s="66"/>
      <c r="N278" s="66"/>
      <c r="O278" s="66"/>
      <c r="P278" s="66"/>
      <c r="Q278" s="35">
        <f t="shared" si="53"/>
        <v>0</v>
      </c>
    </row>
    <row r="279" spans="2:17" ht="15" customHeight="1">
      <c r="B279" s="31"/>
      <c r="C279" s="32" t="s">
        <v>10</v>
      </c>
      <c r="D279" s="33"/>
      <c r="E279" s="32"/>
      <c r="F279" s="66"/>
      <c r="G279" s="66"/>
      <c r="H279" s="66"/>
      <c r="I279" s="66"/>
      <c r="J279" s="66"/>
      <c r="K279" s="66"/>
      <c r="L279" s="66"/>
      <c r="M279" s="66"/>
      <c r="N279" s="66"/>
      <c r="O279" s="66"/>
      <c r="P279" s="66"/>
      <c r="Q279" s="35">
        <f t="shared" si="53"/>
        <v>0</v>
      </c>
    </row>
    <row r="281" spans="2:17" ht="15" customHeight="1">
      <c r="B281" s="7" t="s">
        <v>204</v>
      </c>
      <c r="C281" s="7"/>
      <c r="D281" s="7"/>
      <c r="Q281" s="63" t="s">
        <v>118</v>
      </c>
    </row>
    <row r="282" spans="2:17" ht="15" customHeight="1">
      <c r="B282" s="92" t="s">
        <v>1</v>
      </c>
      <c r="C282" s="96"/>
      <c r="D282" s="96"/>
      <c r="E282" s="97"/>
      <c r="F282" s="101" t="s">
        <v>7</v>
      </c>
      <c r="G282" s="102"/>
      <c r="H282" s="102"/>
      <c r="I282" s="102"/>
      <c r="J282" s="102"/>
      <c r="K282" s="102"/>
      <c r="L282" s="102"/>
      <c r="M282" s="102"/>
      <c r="N282" s="102"/>
      <c r="O282" s="102"/>
      <c r="P282" s="103"/>
      <c r="Q282" s="104" t="s">
        <v>2</v>
      </c>
    </row>
    <row r="283" spans="2:17" ht="15" customHeight="1">
      <c r="B283" s="93"/>
      <c r="C283" s="98"/>
      <c r="D283" s="98"/>
      <c r="E283" s="99"/>
      <c r="F283" s="64" t="s">
        <v>129</v>
      </c>
      <c r="G283" s="65" t="s">
        <v>130</v>
      </c>
      <c r="H283" s="65" t="s">
        <v>131</v>
      </c>
      <c r="I283" s="65" t="s">
        <v>132</v>
      </c>
      <c r="J283" s="65" t="s">
        <v>133</v>
      </c>
      <c r="K283" s="65" t="s">
        <v>134</v>
      </c>
      <c r="L283" s="65" t="s">
        <v>135</v>
      </c>
      <c r="M283" s="65" t="s">
        <v>136</v>
      </c>
      <c r="N283" s="65" t="s">
        <v>137</v>
      </c>
      <c r="O283" s="65" t="s">
        <v>138</v>
      </c>
      <c r="P283" s="64" t="s">
        <v>139</v>
      </c>
      <c r="Q283" s="104"/>
    </row>
    <row r="284" spans="2:17" ht="15" customHeight="1">
      <c r="B284" s="93"/>
      <c r="C284" s="98"/>
      <c r="D284" s="98"/>
      <c r="E284" s="100"/>
      <c r="F284" s="64" t="s">
        <v>140</v>
      </c>
      <c r="G284" s="65" t="s">
        <v>141</v>
      </c>
      <c r="H284" s="65" t="s">
        <v>142</v>
      </c>
      <c r="I284" s="65" t="s">
        <v>143</v>
      </c>
      <c r="J284" s="65" t="s">
        <v>144</v>
      </c>
      <c r="K284" s="65" t="s">
        <v>145</v>
      </c>
      <c r="L284" s="65" t="s">
        <v>146</v>
      </c>
      <c r="M284" s="65" t="s">
        <v>147</v>
      </c>
      <c r="N284" s="65" t="s">
        <v>148</v>
      </c>
      <c r="O284" s="65" t="s">
        <v>149</v>
      </c>
      <c r="P284" s="64" t="s">
        <v>150</v>
      </c>
      <c r="Q284" s="105"/>
    </row>
    <row r="285" spans="2:17" ht="15" customHeight="1">
      <c r="B285" s="24" t="s">
        <v>8</v>
      </c>
      <c r="C285" s="25"/>
      <c r="D285" s="26"/>
      <c r="E285" s="27"/>
      <c r="F285" s="35">
        <f t="shared" ref="F285:P285" si="54">SUM(F286:F289)</f>
        <v>0</v>
      </c>
      <c r="G285" s="35">
        <f t="shared" si="54"/>
        <v>0</v>
      </c>
      <c r="H285" s="35">
        <f t="shared" si="54"/>
        <v>0</v>
      </c>
      <c r="I285" s="35">
        <f t="shared" si="54"/>
        <v>0</v>
      </c>
      <c r="J285" s="35">
        <f t="shared" si="54"/>
        <v>0</v>
      </c>
      <c r="K285" s="35">
        <f t="shared" si="54"/>
        <v>0</v>
      </c>
      <c r="L285" s="35">
        <f t="shared" si="54"/>
        <v>0</v>
      </c>
      <c r="M285" s="35">
        <f t="shared" si="54"/>
        <v>0</v>
      </c>
      <c r="N285" s="35">
        <f t="shared" si="54"/>
        <v>0</v>
      </c>
      <c r="O285" s="35">
        <f t="shared" si="54"/>
        <v>0</v>
      </c>
      <c r="P285" s="35">
        <f t="shared" si="54"/>
        <v>0</v>
      </c>
      <c r="Q285" s="35">
        <f t="shared" ref="Q285:Q289" si="55">SUM(F285:P285)</f>
        <v>0</v>
      </c>
    </row>
    <row r="286" spans="2:17" ht="15" customHeight="1">
      <c r="B286" s="29"/>
      <c r="C286" s="27" t="s">
        <v>9</v>
      </c>
      <c r="D286" s="30"/>
      <c r="E286" s="27"/>
      <c r="F286" s="66"/>
      <c r="G286" s="66"/>
      <c r="H286" s="66"/>
      <c r="I286" s="66"/>
      <c r="J286" s="66"/>
      <c r="K286" s="66"/>
      <c r="L286" s="66"/>
      <c r="M286" s="66"/>
      <c r="N286" s="66"/>
      <c r="O286" s="66"/>
      <c r="P286" s="66"/>
      <c r="Q286" s="35">
        <f t="shared" si="55"/>
        <v>0</v>
      </c>
    </row>
    <row r="287" spans="2:17" ht="15" customHeight="1">
      <c r="B287" s="29"/>
      <c r="C287" s="27" t="s">
        <v>4</v>
      </c>
      <c r="D287" s="30"/>
      <c r="E287" s="27"/>
      <c r="F287" s="66"/>
      <c r="G287" s="66"/>
      <c r="H287" s="66"/>
      <c r="I287" s="66"/>
      <c r="J287" s="66"/>
      <c r="K287" s="66"/>
      <c r="L287" s="66"/>
      <c r="M287" s="66"/>
      <c r="N287" s="66"/>
      <c r="O287" s="66"/>
      <c r="P287" s="66"/>
      <c r="Q287" s="35">
        <f t="shared" si="55"/>
        <v>0</v>
      </c>
    </row>
    <row r="288" spans="2:17" ht="15" customHeight="1">
      <c r="B288" s="29"/>
      <c r="C288" s="27" t="s">
        <v>5</v>
      </c>
      <c r="D288" s="30"/>
      <c r="E288" s="27"/>
      <c r="F288" s="66"/>
      <c r="G288" s="66"/>
      <c r="H288" s="66"/>
      <c r="I288" s="66"/>
      <c r="J288" s="66"/>
      <c r="K288" s="66"/>
      <c r="L288" s="66"/>
      <c r="M288" s="66"/>
      <c r="N288" s="66"/>
      <c r="O288" s="66"/>
      <c r="P288" s="66"/>
      <c r="Q288" s="35">
        <f t="shared" si="55"/>
        <v>0</v>
      </c>
    </row>
    <row r="289" spans="2:17" ht="15" customHeight="1">
      <c r="B289" s="31"/>
      <c r="C289" s="32" t="s">
        <v>10</v>
      </c>
      <c r="D289" s="33"/>
      <c r="E289" s="32"/>
      <c r="F289" s="66"/>
      <c r="G289" s="66"/>
      <c r="H289" s="66"/>
      <c r="I289" s="66"/>
      <c r="J289" s="66"/>
      <c r="K289" s="66"/>
      <c r="L289" s="66"/>
      <c r="M289" s="66"/>
      <c r="N289" s="66"/>
      <c r="O289" s="66"/>
      <c r="P289" s="66"/>
      <c r="Q289" s="35">
        <f t="shared" si="55"/>
        <v>0</v>
      </c>
    </row>
    <row r="291" spans="2:17" ht="15" customHeight="1">
      <c r="B291" s="7" t="s">
        <v>205</v>
      </c>
      <c r="C291" s="7"/>
      <c r="D291" s="7"/>
      <c r="Q291" s="63" t="s">
        <v>118</v>
      </c>
    </row>
    <row r="292" spans="2:17" ht="15" customHeight="1">
      <c r="B292" s="92" t="s">
        <v>1</v>
      </c>
      <c r="C292" s="96"/>
      <c r="D292" s="96"/>
      <c r="E292" s="97"/>
      <c r="F292" s="101" t="s">
        <v>7</v>
      </c>
      <c r="G292" s="102"/>
      <c r="H292" s="102"/>
      <c r="I292" s="102"/>
      <c r="J292" s="102"/>
      <c r="K292" s="102"/>
      <c r="L292" s="102"/>
      <c r="M292" s="102"/>
      <c r="N292" s="102"/>
      <c r="O292" s="102"/>
      <c r="P292" s="103"/>
      <c r="Q292" s="104" t="s">
        <v>2</v>
      </c>
    </row>
    <row r="293" spans="2:17" ht="15" customHeight="1">
      <c r="B293" s="93"/>
      <c r="C293" s="98"/>
      <c r="D293" s="98"/>
      <c r="E293" s="99"/>
      <c r="F293" s="64" t="s">
        <v>129</v>
      </c>
      <c r="G293" s="65" t="s">
        <v>130</v>
      </c>
      <c r="H293" s="65" t="s">
        <v>131</v>
      </c>
      <c r="I293" s="65" t="s">
        <v>132</v>
      </c>
      <c r="J293" s="65" t="s">
        <v>133</v>
      </c>
      <c r="K293" s="65" t="s">
        <v>134</v>
      </c>
      <c r="L293" s="65" t="s">
        <v>135</v>
      </c>
      <c r="M293" s="65" t="s">
        <v>136</v>
      </c>
      <c r="N293" s="65" t="s">
        <v>137</v>
      </c>
      <c r="O293" s="65" t="s">
        <v>138</v>
      </c>
      <c r="P293" s="64" t="s">
        <v>139</v>
      </c>
      <c r="Q293" s="104"/>
    </row>
    <row r="294" spans="2:17" ht="15" customHeight="1">
      <c r="B294" s="93"/>
      <c r="C294" s="98"/>
      <c r="D294" s="98"/>
      <c r="E294" s="100"/>
      <c r="F294" s="64" t="s">
        <v>140</v>
      </c>
      <c r="G294" s="65" t="s">
        <v>141</v>
      </c>
      <c r="H294" s="65" t="s">
        <v>142</v>
      </c>
      <c r="I294" s="65" t="s">
        <v>143</v>
      </c>
      <c r="J294" s="65" t="s">
        <v>144</v>
      </c>
      <c r="K294" s="65" t="s">
        <v>145</v>
      </c>
      <c r="L294" s="65" t="s">
        <v>146</v>
      </c>
      <c r="M294" s="65" t="s">
        <v>147</v>
      </c>
      <c r="N294" s="65" t="s">
        <v>148</v>
      </c>
      <c r="O294" s="65" t="s">
        <v>149</v>
      </c>
      <c r="P294" s="64" t="s">
        <v>150</v>
      </c>
      <c r="Q294" s="105"/>
    </row>
    <row r="295" spans="2:17" ht="15" customHeight="1">
      <c r="B295" s="24" t="s">
        <v>8</v>
      </c>
      <c r="C295" s="25"/>
      <c r="D295" s="26"/>
      <c r="E295" s="27"/>
      <c r="F295" s="35">
        <f t="shared" ref="F295:P295" si="56">SUM(F296:F299)</f>
        <v>0</v>
      </c>
      <c r="G295" s="35">
        <f t="shared" si="56"/>
        <v>0</v>
      </c>
      <c r="H295" s="35">
        <f t="shared" si="56"/>
        <v>0</v>
      </c>
      <c r="I295" s="35">
        <f t="shared" si="56"/>
        <v>0</v>
      </c>
      <c r="J295" s="35">
        <f t="shared" si="56"/>
        <v>0</v>
      </c>
      <c r="K295" s="35">
        <f t="shared" si="56"/>
        <v>0</v>
      </c>
      <c r="L295" s="35">
        <f t="shared" si="56"/>
        <v>0</v>
      </c>
      <c r="M295" s="35">
        <f t="shared" si="56"/>
        <v>0</v>
      </c>
      <c r="N295" s="35">
        <f t="shared" si="56"/>
        <v>0</v>
      </c>
      <c r="O295" s="35">
        <f t="shared" si="56"/>
        <v>0</v>
      </c>
      <c r="P295" s="35">
        <f t="shared" si="56"/>
        <v>0</v>
      </c>
      <c r="Q295" s="35">
        <f t="shared" ref="Q295:Q299" si="57">SUM(F295:P295)</f>
        <v>0</v>
      </c>
    </row>
    <row r="296" spans="2:17" ht="15" customHeight="1">
      <c r="B296" s="29"/>
      <c r="C296" s="27" t="s">
        <v>9</v>
      </c>
      <c r="D296" s="30"/>
      <c r="E296" s="27"/>
      <c r="F296" s="66"/>
      <c r="G296" s="66"/>
      <c r="H296" s="66"/>
      <c r="I296" s="66"/>
      <c r="J296" s="66"/>
      <c r="K296" s="66"/>
      <c r="L296" s="66"/>
      <c r="M296" s="66"/>
      <c r="N296" s="66"/>
      <c r="O296" s="66"/>
      <c r="P296" s="66"/>
      <c r="Q296" s="35">
        <f t="shared" si="57"/>
        <v>0</v>
      </c>
    </row>
    <row r="297" spans="2:17" ht="15" customHeight="1">
      <c r="B297" s="29"/>
      <c r="C297" s="27" t="s">
        <v>4</v>
      </c>
      <c r="D297" s="30"/>
      <c r="E297" s="27"/>
      <c r="F297" s="66"/>
      <c r="G297" s="66"/>
      <c r="H297" s="66"/>
      <c r="I297" s="66"/>
      <c r="J297" s="66"/>
      <c r="K297" s="66"/>
      <c r="L297" s="66"/>
      <c r="M297" s="66"/>
      <c r="N297" s="66"/>
      <c r="O297" s="66"/>
      <c r="P297" s="66"/>
      <c r="Q297" s="35">
        <f t="shared" si="57"/>
        <v>0</v>
      </c>
    </row>
    <row r="298" spans="2:17" ht="15" customHeight="1">
      <c r="B298" s="29"/>
      <c r="C298" s="27" t="s">
        <v>5</v>
      </c>
      <c r="D298" s="30"/>
      <c r="E298" s="27"/>
      <c r="F298" s="66"/>
      <c r="G298" s="66"/>
      <c r="H298" s="66"/>
      <c r="I298" s="66"/>
      <c r="J298" s="66"/>
      <c r="K298" s="66"/>
      <c r="L298" s="66"/>
      <c r="M298" s="66"/>
      <c r="N298" s="66"/>
      <c r="O298" s="66"/>
      <c r="P298" s="66"/>
      <c r="Q298" s="35">
        <f t="shared" si="57"/>
        <v>0</v>
      </c>
    </row>
    <row r="299" spans="2:17" ht="15" customHeight="1">
      <c r="B299" s="31"/>
      <c r="C299" s="32" t="s">
        <v>10</v>
      </c>
      <c r="D299" s="33"/>
      <c r="E299" s="32"/>
      <c r="F299" s="66"/>
      <c r="G299" s="66"/>
      <c r="H299" s="66"/>
      <c r="I299" s="66"/>
      <c r="J299" s="66"/>
      <c r="K299" s="66"/>
      <c r="L299" s="66"/>
      <c r="M299" s="66"/>
      <c r="N299" s="66"/>
      <c r="O299" s="66"/>
      <c r="P299" s="66"/>
      <c r="Q299" s="35">
        <f t="shared" si="57"/>
        <v>0</v>
      </c>
    </row>
    <row r="301" spans="2:17" ht="15" customHeight="1">
      <c r="B301" s="7" t="s">
        <v>206</v>
      </c>
      <c r="C301" s="7"/>
      <c r="D301" s="7"/>
      <c r="Q301" s="63" t="s">
        <v>118</v>
      </c>
    </row>
    <row r="302" spans="2:17" ht="15" customHeight="1">
      <c r="B302" s="92" t="s">
        <v>1</v>
      </c>
      <c r="C302" s="96"/>
      <c r="D302" s="96"/>
      <c r="E302" s="97"/>
      <c r="F302" s="101" t="s">
        <v>7</v>
      </c>
      <c r="G302" s="102"/>
      <c r="H302" s="102"/>
      <c r="I302" s="102"/>
      <c r="J302" s="102"/>
      <c r="K302" s="102"/>
      <c r="L302" s="102"/>
      <c r="M302" s="102"/>
      <c r="N302" s="102"/>
      <c r="O302" s="102"/>
      <c r="P302" s="103"/>
      <c r="Q302" s="104" t="s">
        <v>2</v>
      </c>
    </row>
    <row r="303" spans="2:17" ht="15" customHeight="1">
      <c r="B303" s="93"/>
      <c r="C303" s="98"/>
      <c r="D303" s="98"/>
      <c r="E303" s="99"/>
      <c r="F303" s="64" t="s">
        <v>129</v>
      </c>
      <c r="G303" s="65" t="s">
        <v>130</v>
      </c>
      <c r="H303" s="65" t="s">
        <v>131</v>
      </c>
      <c r="I303" s="65" t="s">
        <v>132</v>
      </c>
      <c r="J303" s="65" t="s">
        <v>133</v>
      </c>
      <c r="K303" s="65" t="s">
        <v>134</v>
      </c>
      <c r="L303" s="65" t="s">
        <v>135</v>
      </c>
      <c r="M303" s="65" t="s">
        <v>136</v>
      </c>
      <c r="N303" s="65" t="s">
        <v>137</v>
      </c>
      <c r="O303" s="65" t="s">
        <v>138</v>
      </c>
      <c r="P303" s="64" t="s">
        <v>139</v>
      </c>
      <c r="Q303" s="104"/>
    </row>
    <row r="304" spans="2:17" ht="15" customHeight="1">
      <c r="B304" s="93"/>
      <c r="C304" s="98"/>
      <c r="D304" s="98"/>
      <c r="E304" s="100"/>
      <c r="F304" s="64" t="s">
        <v>140</v>
      </c>
      <c r="G304" s="65" t="s">
        <v>141</v>
      </c>
      <c r="H304" s="65" t="s">
        <v>142</v>
      </c>
      <c r="I304" s="65" t="s">
        <v>143</v>
      </c>
      <c r="J304" s="65" t="s">
        <v>144</v>
      </c>
      <c r="K304" s="65" t="s">
        <v>145</v>
      </c>
      <c r="L304" s="65" t="s">
        <v>146</v>
      </c>
      <c r="M304" s="65" t="s">
        <v>147</v>
      </c>
      <c r="N304" s="65" t="s">
        <v>148</v>
      </c>
      <c r="O304" s="65" t="s">
        <v>149</v>
      </c>
      <c r="P304" s="64" t="s">
        <v>150</v>
      </c>
      <c r="Q304" s="105"/>
    </row>
    <row r="305" spans="2:17" ht="15" customHeight="1">
      <c r="B305" s="24" t="s">
        <v>8</v>
      </c>
      <c r="C305" s="25"/>
      <c r="D305" s="26"/>
      <c r="E305" s="27"/>
      <c r="F305" s="35">
        <f t="shared" ref="F305:P305" si="58">SUM(F306:F309)</f>
        <v>0</v>
      </c>
      <c r="G305" s="35">
        <f t="shared" si="58"/>
        <v>0</v>
      </c>
      <c r="H305" s="35">
        <f t="shared" si="58"/>
        <v>0</v>
      </c>
      <c r="I305" s="35">
        <f t="shared" si="58"/>
        <v>0</v>
      </c>
      <c r="J305" s="35">
        <f t="shared" si="58"/>
        <v>0</v>
      </c>
      <c r="K305" s="35">
        <f t="shared" si="58"/>
        <v>0</v>
      </c>
      <c r="L305" s="35">
        <f t="shared" si="58"/>
        <v>0</v>
      </c>
      <c r="M305" s="35">
        <f t="shared" si="58"/>
        <v>0</v>
      </c>
      <c r="N305" s="35">
        <f t="shared" si="58"/>
        <v>0</v>
      </c>
      <c r="O305" s="35">
        <f t="shared" si="58"/>
        <v>0</v>
      </c>
      <c r="P305" s="35">
        <f t="shared" si="58"/>
        <v>0</v>
      </c>
      <c r="Q305" s="35">
        <f t="shared" ref="Q305:Q309" si="59">SUM(F305:P305)</f>
        <v>0</v>
      </c>
    </row>
    <row r="306" spans="2:17" ht="15" customHeight="1">
      <c r="B306" s="29"/>
      <c r="C306" s="27" t="s">
        <v>9</v>
      </c>
      <c r="D306" s="30"/>
      <c r="E306" s="27"/>
      <c r="F306" s="66"/>
      <c r="G306" s="66"/>
      <c r="H306" s="66"/>
      <c r="I306" s="66"/>
      <c r="J306" s="66"/>
      <c r="K306" s="66"/>
      <c r="L306" s="66"/>
      <c r="M306" s="66"/>
      <c r="N306" s="66"/>
      <c r="O306" s="66"/>
      <c r="P306" s="66"/>
      <c r="Q306" s="35">
        <f t="shared" si="59"/>
        <v>0</v>
      </c>
    </row>
    <row r="307" spans="2:17" ht="15" customHeight="1">
      <c r="B307" s="29"/>
      <c r="C307" s="27" t="s">
        <v>4</v>
      </c>
      <c r="D307" s="30"/>
      <c r="E307" s="27"/>
      <c r="F307" s="66"/>
      <c r="G307" s="66"/>
      <c r="H307" s="66"/>
      <c r="I307" s="66"/>
      <c r="J307" s="66"/>
      <c r="K307" s="66"/>
      <c r="L307" s="66"/>
      <c r="M307" s="66"/>
      <c r="N307" s="66"/>
      <c r="O307" s="66"/>
      <c r="P307" s="66"/>
      <c r="Q307" s="35">
        <f t="shared" si="59"/>
        <v>0</v>
      </c>
    </row>
    <row r="308" spans="2:17" ht="15" customHeight="1">
      <c r="B308" s="29"/>
      <c r="C308" s="27" t="s">
        <v>5</v>
      </c>
      <c r="D308" s="30"/>
      <c r="E308" s="27"/>
      <c r="F308" s="66"/>
      <c r="G308" s="66"/>
      <c r="H308" s="66"/>
      <c r="I308" s="66"/>
      <c r="J308" s="66"/>
      <c r="K308" s="66"/>
      <c r="L308" s="66"/>
      <c r="M308" s="66"/>
      <c r="N308" s="66"/>
      <c r="O308" s="66"/>
      <c r="P308" s="66"/>
      <c r="Q308" s="35">
        <f t="shared" si="59"/>
        <v>0</v>
      </c>
    </row>
    <row r="309" spans="2:17" ht="15" customHeight="1">
      <c r="B309" s="31"/>
      <c r="C309" s="32" t="s">
        <v>10</v>
      </c>
      <c r="D309" s="33"/>
      <c r="E309" s="32"/>
      <c r="F309" s="66"/>
      <c r="G309" s="66"/>
      <c r="H309" s="66"/>
      <c r="I309" s="66"/>
      <c r="J309" s="66"/>
      <c r="K309" s="66"/>
      <c r="L309" s="66"/>
      <c r="M309" s="66"/>
      <c r="N309" s="66"/>
      <c r="O309" s="66"/>
      <c r="P309" s="66"/>
      <c r="Q309" s="35">
        <f t="shared" si="59"/>
        <v>0</v>
      </c>
    </row>
    <row r="311" spans="2:17" ht="15" customHeight="1">
      <c r="B311" s="7" t="s">
        <v>207</v>
      </c>
      <c r="C311" s="7"/>
      <c r="D311" s="7"/>
      <c r="Q311" s="63" t="s">
        <v>118</v>
      </c>
    </row>
    <row r="312" spans="2:17" ht="15" customHeight="1">
      <c r="B312" s="92" t="s">
        <v>1</v>
      </c>
      <c r="C312" s="96"/>
      <c r="D312" s="96"/>
      <c r="E312" s="97"/>
      <c r="F312" s="101" t="s">
        <v>7</v>
      </c>
      <c r="G312" s="102"/>
      <c r="H312" s="102"/>
      <c r="I312" s="102"/>
      <c r="J312" s="102"/>
      <c r="K312" s="102"/>
      <c r="L312" s="102"/>
      <c r="M312" s="102"/>
      <c r="N312" s="102"/>
      <c r="O312" s="102"/>
      <c r="P312" s="103"/>
      <c r="Q312" s="104" t="s">
        <v>2</v>
      </c>
    </row>
    <row r="313" spans="2:17" ht="15" customHeight="1">
      <c r="B313" s="93"/>
      <c r="C313" s="98"/>
      <c r="D313" s="98"/>
      <c r="E313" s="99"/>
      <c r="F313" s="64" t="s">
        <v>129</v>
      </c>
      <c r="G313" s="65" t="s">
        <v>130</v>
      </c>
      <c r="H313" s="65" t="s">
        <v>131</v>
      </c>
      <c r="I313" s="65" t="s">
        <v>132</v>
      </c>
      <c r="J313" s="65" t="s">
        <v>133</v>
      </c>
      <c r="K313" s="65" t="s">
        <v>134</v>
      </c>
      <c r="L313" s="65" t="s">
        <v>135</v>
      </c>
      <c r="M313" s="65" t="s">
        <v>136</v>
      </c>
      <c r="N313" s="65" t="s">
        <v>137</v>
      </c>
      <c r="O313" s="65" t="s">
        <v>138</v>
      </c>
      <c r="P313" s="64" t="s">
        <v>139</v>
      </c>
      <c r="Q313" s="104"/>
    </row>
    <row r="314" spans="2:17" ht="15" customHeight="1">
      <c r="B314" s="93"/>
      <c r="C314" s="98"/>
      <c r="D314" s="98"/>
      <c r="E314" s="100"/>
      <c r="F314" s="64" t="s">
        <v>140</v>
      </c>
      <c r="G314" s="65" t="s">
        <v>141</v>
      </c>
      <c r="H314" s="65" t="s">
        <v>142</v>
      </c>
      <c r="I314" s="65" t="s">
        <v>143</v>
      </c>
      <c r="J314" s="65" t="s">
        <v>144</v>
      </c>
      <c r="K314" s="65" t="s">
        <v>145</v>
      </c>
      <c r="L314" s="65" t="s">
        <v>146</v>
      </c>
      <c r="M314" s="65" t="s">
        <v>147</v>
      </c>
      <c r="N314" s="65" t="s">
        <v>148</v>
      </c>
      <c r="O314" s="65" t="s">
        <v>149</v>
      </c>
      <c r="P314" s="64" t="s">
        <v>150</v>
      </c>
      <c r="Q314" s="105"/>
    </row>
    <row r="315" spans="2:17" ht="15" customHeight="1">
      <c r="B315" s="24" t="s">
        <v>8</v>
      </c>
      <c r="C315" s="25"/>
      <c r="D315" s="26"/>
      <c r="E315" s="27"/>
      <c r="F315" s="35">
        <f t="shared" ref="F315:P315" si="60">SUM(F316:F319)</f>
        <v>0</v>
      </c>
      <c r="G315" s="35">
        <f t="shared" si="60"/>
        <v>0</v>
      </c>
      <c r="H315" s="35">
        <f t="shared" si="60"/>
        <v>0</v>
      </c>
      <c r="I315" s="35">
        <f t="shared" si="60"/>
        <v>0</v>
      </c>
      <c r="J315" s="35">
        <f t="shared" si="60"/>
        <v>0</v>
      </c>
      <c r="K315" s="35">
        <f t="shared" si="60"/>
        <v>0</v>
      </c>
      <c r="L315" s="35">
        <f t="shared" si="60"/>
        <v>0</v>
      </c>
      <c r="M315" s="35">
        <f t="shared" si="60"/>
        <v>0</v>
      </c>
      <c r="N315" s="35">
        <f t="shared" si="60"/>
        <v>0</v>
      </c>
      <c r="O315" s="35">
        <f t="shared" si="60"/>
        <v>0</v>
      </c>
      <c r="P315" s="35">
        <f t="shared" si="60"/>
        <v>0</v>
      </c>
      <c r="Q315" s="35">
        <f t="shared" ref="Q315:Q319" si="61">SUM(F315:P315)</f>
        <v>0</v>
      </c>
    </row>
    <row r="316" spans="2:17" ht="15" customHeight="1">
      <c r="B316" s="29"/>
      <c r="C316" s="27" t="s">
        <v>9</v>
      </c>
      <c r="D316" s="30"/>
      <c r="E316" s="27"/>
      <c r="F316" s="66"/>
      <c r="G316" s="66"/>
      <c r="H316" s="66"/>
      <c r="I316" s="66"/>
      <c r="J316" s="66"/>
      <c r="K316" s="66"/>
      <c r="L316" s="66"/>
      <c r="M316" s="66"/>
      <c r="N316" s="66"/>
      <c r="O316" s="66"/>
      <c r="P316" s="66"/>
      <c r="Q316" s="35">
        <f t="shared" si="61"/>
        <v>0</v>
      </c>
    </row>
    <row r="317" spans="2:17" ht="15" customHeight="1">
      <c r="B317" s="29"/>
      <c r="C317" s="27" t="s">
        <v>4</v>
      </c>
      <c r="D317" s="30"/>
      <c r="E317" s="27"/>
      <c r="F317" s="66"/>
      <c r="G317" s="66"/>
      <c r="H317" s="66"/>
      <c r="I317" s="66"/>
      <c r="J317" s="66"/>
      <c r="K317" s="66"/>
      <c r="L317" s="66"/>
      <c r="M317" s="66"/>
      <c r="N317" s="66"/>
      <c r="O317" s="66"/>
      <c r="P317" s="66"/>
      <c r="Q317" s="35">
        <f t="shared" si="61"/>
        <v>0</v>
      </c>
    </row>
    <row r="318" spans="2:17" ht="15" customHeight="1">
      <c r="B318" s="29"/>
      <c r="C318" s="27" t="s">
        <v>5</v>
      </c>
      <c r="D318" s="30"/>
      <c r="E318" s="27"/>
      <c r="F318" s="66"/>
      <c r="G318" s="66"/>
      <c r="H318" s="66"/>
      <c r="I318" s="66"/>
      <c r="J318" s="66"/>
      <c r="K318" s="66"/>
      <c r="L318" s="66"/>
      <c r="M318" s="66"/>
      <c r="N318" s="66"/>
      <c r="O318" s="66"/>
      <c r="P318" s="66"/>
      <c r="Q318" s="35">
        <f t="shared" si="61"/>
        <v>0</v>
      </c>
    </row>
    <row r="319" spans="2:17" ht="15" customHeight="1">
      <c r="B319" s="31"/>
      <c r="C319" s="32" t="s">
        <v>10</v>
      </c>
      <c r="D319" s="33"/>
      <c r="E319" s="32"/>
      <c r="F319" s="66"/>
      <c r="G319" s="66"/>
      <c r="H319" s="66"/>
      <c r="I319" s="66"/>
      <c r="J319" s="66"/>
      <c r="K319" s="66"/>
      <c r="L319" s="66"/>
      <c r="M319" s="66"/>
      <c r="N319" s="66"/>
      <c r="O319" s="66"/>
      <c r="P319" s="66"/>
      <c r="Q319" s="35">
        <f t="shared" si="61"/>
        <v>0</v>
      </c>
    </row>
    <row r="321" spans="2:17" ht="15" customHeight="1">
      <c r="B321" s="7" t="s">
        <v>208</v>
      </c>
      <c r="C321" s="7"/>
      <c r="D321" s="7"/>
      <c r="Q321" s="63" t="s">
        <v>118</v>
      </c>
    </row>
    <row r="322" spans="2:17" ht="15" customHeight="1">
      <c r="B322" s="92" t="s">
        <v>1</v>
      </c>
      <c r="C322" s="96"/>
      <c r="D322" s="96"/>
      <c r="E322" s="97"/>
      <c r="F322" s="101" t="s">
        <v>7</v>
      </c>
      <c r="G322" s="102"/>
      <c r="H322" s="102"/>
      <c r="I322" s="102"/>
      <c r="J322" s="102"/>
      <c r="K322" s="102"/>
      <c r="L322" s="102"/>
      <c r="M322" s="102"/>
      <c r="N322" s="102"/>
      <c r="O322" s="102"/>
      <c r="P322" s="103"/>
      <c r="Q322" s="104" t="s">
        <v>2</v>
      </c>
    </row>
    <row r="323" spans="2:17" ht="15" customHeight="1">
      <c r="B323" s="93"/>
      <c r="C323" s="98"/>
      <c r="D323" s="98"/>
      <c r="E323" s="99"/>
      <c r="F323" s="64" t="s">
        <v>129</v>
      </c>
      <c r="G323" s="65" t="s">
        <v>130</v>
      </c>
      <c r="H323" s="65" t="s">
        <v>131</v>
      </c>
      <c r="I323" s="65" t="s">
        <v>132</v>
      </c>
      <c r="J323" s="65" t="s">
        <v>133</v>
      </c>
      <c r="K323" s="65" t="s">
        <v>134</v>
      </c>
      <c r="L323" s="65" t="s">
        <v>135</v>
      </c>
      <c r="M323" s="65" t="s">
        <v>136</v>
      </c>
      <c r="N323" s="65" t="s">
        <v>137</v>
      </c>
      <c r="O323" s="65" t="s">
        <v>138</v>
      </c>
      <c r="P323" s="64" t="s">
        <v>139</v>
      </c>
      <c r="Q323" s="104"/>
    </row>
    <row r="324" spans="2:17" ht="15" customHeight="1">
      <c r="B324" s="93"/>
      <c r="C324" s="98"/>
      <c r="D324" s="98"/>
      <c r="E324" s="100"/>
      <c r="F324" s="64" t="s">
        <v>140</v>
      </c>
      <c r="G324" s="65" t="s">
        <v>141</v>
      </c>
      <c r="H324" s="65" t="s">
        <v>142</v>
      </c>
      <c r="I324" s="65" t="s">
        <v>143</v>
      </c>
      <c r="J324" s="65" t="s">
        <v>144</v>
      </c>
      <c r="K324" s="65" t="s">
        <v>145</v>
      </c>
      <c r="L324" s="65" t="s">
        <v>146</v>
      </c>
      <c r="M324" s="65" t="s">
        <v>147</v>
      </c>
      <c r="N324" s="65" t="s">
        <v>148</v>
      </c>
      <c r="O324" s="65" t="s">
        <v>149</v>
      </c>
      <c r="P324" s="64" t="s">
        <v>150</v>
      </c>
      <c r="Q324" s="105"/>
    </row>
    <row r="325" spans="2:17" ht="15" customHeight="1">
      <c r="B325" s="24" t="s">
        <v>8</v>
      </c>
      <c r="C325" s="25"/>
      <c r="D325" s="26"/>
      <c r="E325" s="27"/>
      <c r="F325" s="35">
        <f t="shared" ref="F325:P325" si="62">SUM(F326:F329)</f>
        <v>0</v>
      </c>
      <c r="G325" s="35">
        <f t="shared" si="62"/>
        <v>0</v>
      </c>
      <c r="H325" s="35">
        <f t="shared" si="62"/>
        <v>0</v>
      </c>
      <c r="I325" s="35">
        <f t="shared" si="62"/>
        <v>0</v>
      </c>
      <c r="J325" s="35">
        <f t="shared" si="62"/>
        <v>0</v>
      </c>
      <c r="K325" s="35">
        <f t="shared" si="62"/>
        <v>0</v>
      </c>
      <c r="L325" s="35">
        <f t="shared" si="62"/>
        <v>0</v>
      </c>
      <c r="M325" s="35">
        <f t="shared" si="62"/>
        <v>0</v>
      </c>
      <c r="N325" s="35">
        <f t="shared" si="62"/>
        <v>0</v>
      </c>
      <c r="O325" s="35">
        <f t="shared" si="62"/>
        <v>0</v>
      </c>
      <c r="P325" s="35">
        <f t="shared" si="62"/>
        <v>0</v>
      </c>
      <c r="Q325" s="35">
        <f t="shared" ref="Q325:Q329" si="63">SUM(F325:P325)</f>
        <v>0</v>
      </c>
    </row>
    <row r="326" spans="2:17" ht="15" customHeight="1">
      <c r="B326" s="29"/>
      <c r="C326" s="27" t="s">
        <v>9</v>
      </c>
      <c r="D326" s="30"/>
      <c r="E326" s="27"/>
      <c r="F326" s="66"/>
      <c r="G326" s="66"/>
      <c r="H326" s="66"/>
      <c r="I326" s="66"/>
      <c r="J326" s="66"/>
      <c r="K326" s="66"/>
      <c r="L326" s="66"/>
      <c r="M326" s="66"/>
      <c r="N326" s="66"/>
      <c r="O326" s="66"/>
      <c r="P326" s="66"/>
      <c r="Q326" s="35">
        <f t="shared" si="63"/>
        <v>0</v>
      </c>
    </row>
    <row r="327" spans="2:17" ht="15" customHeight="1">
      <c r="B327" s="29"/>
      <c r="C327" s="27" t="s">
        <v>4</v>
      </c>
      <c r="D327" s="30"/>
      <c r="E327" s="27"/>
      <c r="F327" s="66"/>
      <c r="G327" s="66"/>
      <c r="H327" s="66"/>
      <c r="I327" s="66"/>
      <c r="J327" s="66"/>
      <c r="K327" s="66"/>
      <c r="L327" s="66"/>
      <c r="M327" s="66"/>
      <c r="N327" s="66"/>
      <c r="O327" s="66"/>
      <c r="P327" s="66"/>
      <c r="Q327" s="35">
        <f t="shared" si="63"/>
        <v>0</v>
      </c>
    </row>
    <row r="328" spans="2:17" ht="15" customHeight="1">
      <c r="B328" s="29"/>
      <c r="C328" s="27" t="s">
        <v>5</v>
      </c>
      <c r="D328" s="30"/>
      <c r="E328" s="27"/>
      <c r="F328" s="66"/>
      <c r="G328" s="66"/>
      <c r="H328" s="66"/>
      <c r="I328" s="66"/>
      <c r="J328" s="66"/>
      <c r="K328" s="66"/>
      <c r="L328" s="66"/>
      <c r="M328" s="66"/>
      <c r="N328" s="66"/>
      <c r="O328" s="66"/>
      <c r="P328" s="66"/>
      <c r="Q328" s="35">
        <f t="shared" si="63"/>
        <v>0</v>
      </c>
    </row>
    <row r="329" spans="2:17" ht="15" customHeight="1">
      <c r="B329" s="31"/>
      <c r="C329" s="32" t="s">
        <v>10</v>
      </c>
      <c r="D329" s="33"/>
      <c r="E329" s="32"/>
      <c r="F329" s="66"/>
      <c r="G329" s="66"/>
      <c r="H329" s="66"/>
      <c r="I329" s="66"/>
      <c r="J329" s="66"/>
      <c r="K329" s="66"/>
      <c r="L329" s="66"/>
      <c r="M329" s="66"/>
      <c r="N329" s="66"/>
      <c r="O329" s="66"/>
      <c r="P329" s="66"/>
      <c r="Q329" s="35">
        <f t="shared" si="63"/>
        <v>0</v>
      </c>
    </row>
    <row r="331" spans="2:17" ht="15" customHeight="1">
      <c r="B331" s="7" t="s">
        <v>216</v>
      </c>
      <c r="C331" s="7"/>
      <c r="D331" s="7"/>
      <c r="Q331" s="63" t="s">
        <v>118</v>
      </c>
    </row>
    <row r="332" spans="2:17" ht="15" customHeight="1">
      <c r="B332" s="92" t="s">
        <v>1</v>
      </c>
      <c r="C332" s="96"/>
      <c r="D332" s="96"/>
      <c r="E332" s="97"/>
      <c r="F332" s="101" t="s">
        <v>7</v>
      </c>
      <c r="G332" s="102"/>
      <c r="H332" s="102"/>
      <c r="I332" s="102"/>
      <c r="J332" s="102"/>
      <c r="K332" s="102"/>
      <c r="L332" s="102"/>
      <c r="M332" s="102"/>
      <c r="N332" s="102"/>
      <c r="O332" s="102"/>
      <c r="P332" s="103"/>
      <c r="Q332" s="104" t="s">
        <v>2</v>
      </c>
    </row>
    <row r="333" spans="2:17" ht="15" customHeight="1">
      <c r="B333" s="93"/>
      <c r="C333" s="98"/>
      <c r="D333" s="98"/>
      <c r="E333" s="99"/>
      <c r="F333" s="64" t="s">
        <v>129</v>
      </c>
      <c r="G333" s="65" t="s">
        <v>130</v>
      </c>
      <c r="H333" s="65" t="s">
        <v>131</v>
      </c>
      <c r="I333" s="65" t="s">
        <v>132</v>
      </c>
      <c r="J333" s="65" t="s">
        <v>133</v>
      </c>
      <c r="K333" s="65" t="s">
        <v>134</v>
      </c>
      <c r="L333" s="65" t="s">
        <v>135</v>
      </c>
      <c r="M333" s="65" t="s">
        <v>136</v>
      </c>
      <c r="N333" s="65" t="s">
        <v>137</v>
      </c>
      <c r="O333" s="65" t="s">
        <v>138</v>
      </c>
      <c r="P333" s="64" t="s">
        <v>139</v>
      </c>
      <c r="Q333" s="104"/>
    </row>
    <row r="334" spans="2:17" ht="15" customHeight="1">
      <c r="B334" s="93"/>
      <c r="C334" s="98"/>
      <c r="D334" s="98"/>
      <c r="E334" s="100"/>
      <c r="F334" s="64" t="s">
        <v>140</v>
      </c>
      <c r="G334" s="65" t="s">
        <v>141</v>
      </c>
      <c r="H334" s="65" t="s">
        <v>142</v>
      </c>
      <c r="I334" s="65" t="s">
        <v>143</v>
      </c>
      <c r="J334" s="65" t="s">
        <v>144</v>
      </c>
      <c r="K334" s="65" t="s">
        <v>145</v>
      </c>
      <c r="L334" s="65" t="s">
        <v>146</v>
      </c>
      <c r="M334" s="65" t="s">
        <v>147</v>
      </c>
      <c r="N334" s="65" t="s">
        <v>148</v>
      </c>
      <c r="O334" s="65" t="s">
        <v>149</v>
      </c>
      <c r="P334" s="64" t="s">
        <v>150</v>
      </c>
      <c r="Q334" s="105"/>
    </row>
    <row r="335" spans="2:17" ht="15" customHeight="1">
      <c r="B335" s="24" t="s">
        <v>8</v>
      </c>
      <c r="C335" s="25"/>
      <c r="D335" s="26"/>
      <c r="E335" s="27"/>
      <c r="F335" s="35">
        <f t="shared" ref="F335:P335" si="64">SUM(F336:F339)</f>
        <v>0</v>
      </c>
      <c r="G335" s="35">
        <f t="shared" si="64"/>
        <v>0</v>
      </c>
      <c r="H335" s="35">
        <f t="shared" si="64"/>
        <v>0</v>
      </c>
      <c r="I335" s="35">
        <f t="shared" si="64"/>
        <v>0</v>
      </c>
      <c r="J335" s="35">
        <f t="shared" si="64"/>
        <v>0</v>
      </c>
      <c r="K335" s="35">
        <f t="shared" si="64"/>
        <v>0</v>
      </c>
      <c r="L335" s="35">
        <f t="shared" si="64"/>
        <v>0</v>
      </c>
      <c r="M335" s="35">
        <f t="shared" si="64"/>
        <v>0</v>
      </c>
      <c r="N335" s="35">
        <f t="shared" si="64"/>
        <v>0</v>
      </c>
      <c r="O335" s="35">
        <f t="shared" si="64"/>
        <v>0</v>
      </c>
      <c r="P335" s="35">
        <f t="shared" si="64"/>
        <v>0</v>
      </c>
      <c r="Q335" s="35">
        <f t="shared" ref="Q335:Q339" si="65">SUM(F335:P335)</f>
        <v>0</v>
      </c>
    </row>
    <row r="336" spans="2:17" ht="15" customHeight="1">
      <c r="B336" s="29"/>
      <c r="C336" s="27" t="s">
        <v>9</v>
      </c>
      <c r="D336" s="30"/>
      <c r="E336" s="27"/>
      <c r="F336" s="66"/>
      <c r="G336" s="66"/>
      <c r="H336" s="66"/>
      <c r="I336" s="66"/>
      <c r="J336" s="66"/>
      <c r="K336" s="66"/>
      <c r="L336" s="66"/>
      <c r="M336" s="66"/>
      <c r="N336" s="66"/>
      <c r="O336" s="66"/>
      <c r="P336" s="66"/>
      <c r="Q336" s="35">
        <f t="shared" si="65"/>
        <v>0</v>
      </c>
    </row>
    <row r="337" spans="2:17" ht="15" customHeight="1">
      <c r="B337" s="29"/>
      <c r="C337" s="27" t="s">
        <v>4</v>
      </c>
      <c r="D337" s="30"/>
      <c r="E337" s="27"/>
      <c r="F337" s="66"/>
      <c r="G337" s="66"/>
      <c r="H337" s="66"/>
      <c r="I337" s="66"/>
      <c r="J337" s="66"/>
      <c r="K337" s="66"/>
      <c r="L337" s="66"/>
      <c r="M337" s="66"/>
      <c r="N337" s="66"/>
      <c r="O337" s="66"/>
      <c r="P337" s="66"/>
      <c r="Q337" s="35">
        <f t="shared" si="65"/>
        <v>0</v>
      </c>
    </row>
    <row r="338" spans="2:17" ht="15" customHeight="1">
      <c r="B338" s="29"/>
      <c r="C338" s="27" t="s">
        <v>5</v>
      </c>
      <c r="D338" s="30"/>
      <c r="E338" s="27"/>
      <c r="F338" s="66"/>
      <c r="G338" s="66"/>
      <c r="H338" s="66"/>
      <c r="I338" s="66"/>
      <c r="J338" s="66"/>
      <c r="K338" s="66"/>
      <c r="L338" s="66"/>
      <c r="M338" s="66"/>
      <c r="N338" s="66"/>
      <c r="O338" s="66"/>
      <c r="P338" s="66"/>
      <c r="Q338" s="35">
        <f t="shared" si="65"/>
        <v>0</v>
      </c>
    </row>
    <row r="339" spans="2:17" ht="15" customHeight="1">
      <c r="B339" s="31"/>
      <c r="C339" s="32" t="s">
        <v>10</v>
      </c>
      <c r="D339" s="33"/>
      <c r="E339" s="32"/>
      <c r="F339" s="66"/>
      <c r="G339" s="66"/>
      <c r="H339" s="66"/>
      <c r="I339" s="66"/>
      <c r="J339" s="66"/>
      <c r="K339" s="66"/>
      <c r="L339" s="66"/>
      <c r="M339" s="66"/>
      <c r="N339" s="66"/>
      <c r="O339" s="66"/>
      <c r="P339" s="66"/>
      <c r="Q339" s="35">
        <f t="shared" si="65"/>
        <v>0</v>
      </c>
    </row>
    <row r="341" spans="2:17" ht="15" customHeight="1">
      <c r="B341" s="7" t="s">
        <v>217</v>
      </c>
      <c r="C341" s="7"/>
      <c r="D341" s="7"/>
      <c r="Q341" s="63" t="s">
        <v>118</v>
      </c>
    </row>
    <row r="342" spans="2:17" ht="15" customHeight="1">
      <c r="B342" s="92" t="s">
        <v>1</v>
      </c>
      <c r="C342" s="96"/>
      <c r="D342" s="96"/>
      <c r="E342" s="97"/>
      <c r="F342" s="101" t="s">
        <v>7</v>
      </c>
      <c r="G342" s="102"/>
      <c r="H342" s="102"/>
      <c r="I342" s="102"/>
      <c r="J342" s="102"/>
      <c r="K342" s="102"/>
      <c r="L342" s="102"/>
      <c r="M342" s="102"/>
      <c r="N342" s="102"/>
      <c r="O342" s="102"/>
      <c r="P342" s="103"/>
      <c r="Q342" s="104" t="s">
        <v>2</v>
      </c>
    </row>
    <row r="343" spans="2:17" ht="15" customHeight="1">
      <c r="B343" s="93"/>
      <c r="C343" s="98"/>
      <c r="D343" s="98"/>
      <c r="E343" s="99"/>
      <c r="F343" s="64" t="s">
        <v>129</v>
      </c>
      <c r="G343" s="65" t="s">
        <v>130</v>
      </c>
      <c r="H343" s="65" t="s">
        <v>131</v>
      </c>
      <c r="I343" s="65" t="s">
        <v>132</v>
      </c>
      <c r="J343" s="65" t="s">
        <v>133</v>
      </c>
      <c r="K343" s="65" t="s">
        <v>134</v>
      </c>
      <c r="L343" s="65" t="s">
        <v>135</v>
      </c>
      <c r="M343" s="65" t="s">
        <v>136</v>
      </c>
      <c r="N343" s="65" t="s">
        <v>137</v>
      </c>
      <c r="O343" s="65" t="s">
        <v>138</v>
      </c>
      <c r="P343" s="64" t="s">
        <v>139</v>
      </c>
      <c r="Q343" s="104"/>
    </row>
    <row r="344" spans="2:17" ht="15" customHeight="1">
      <c r="B344" s="93"/>
      <c r="C344" s="98"/>
      <c r="D344" s="98"/>
      <c r="E344" s="100"/>
      <c r="F344" s="64" t="s">
        <v>140</v>
      </c>
      <c r="G344" s="65" t="s">
        <v>141</v>
      </c>
      <c r="H344" s="65" t="s">
        <v>142</v>
      </c>
      <c r="I344" s="65" t="s">
        <v>143</v>
      </c>
      <c r="J344" s="65" t="s">
        <v>144</v>
      </c>
      <c r="K344" s="65" t="s">
        <v>145</v>
      </c>
      <c r="L344" s="65" t="s">
        <v>146</v>
      </c>
      <c r="M344" s="65" t="s">
        <v>147</v>
      </c>
      <c r="N344" s="65" t="s">
        <v>148</v>
      </c>
      <c r="O344" s="65" t="s">
        <v>149</v>
      </c>
      <c r="P344" s="64" t="s">
        <v>150</v>
      </c>
      <c r="Q344" s="105"/>
    </row>
    <row r="345" spans="2:17" ht="15" customHeight="1">
      <c r="B345" s="24" t="s">
        <v>8</v>
      </c>
      <c r="C345" s="25"/>
      <c r="D345" s="26"/>
      <c r="E345" s="27"/>
      <c r="F345" s="35">
        <f t="shared" ref="F345:P345" si="66">SUM(F346:F349)</f>
        <v>0</v>
      </c>
      <c r="G345" s="35">
        <f t="shared" si="66"/>
        <v>0</v>
      </c>
      <c r="H345" s="35">
        <f t="shared" si="66"/>
        <v>0</v>
      </c>
      <c r="I345" s="35">
        <f t="shared" si="66"/>
        <v>0</v>
      </c>
      <c r="J345" s="35">
        <f t="shared" si="66"/>
        <v>0</v>
      </c>
      <c r="K345" s="35">
        <f t="shared" si="66"/>
        <v>0</v>
      </c>
      <c r="L345" s="35">
        <f t="shared" si="66"/>
        <v>0</v>
      </c>
      <c r="M345" s="35">
        <f t="shared" si="66"/>
        <v>0</v>
      </c>
      <c r="N345" s="35">
        <f t="shared" si="66"/>
        <v>0</v>
      </c>
      <c r="O345" s="35">
        <f t="shared" si="66"/>
        <v>0</v>
      </c>
      <c r="P345" s="35">
        <f t="shared" si="66"/>
        <v>0</v>
      </c>
      <c r="Q345" s="35">
        <f t="shared" ref="Q345:Q349" si="67">SUM(F345:P345)</f>
        <v>0</v>
      </c>
    </row>
    <row r="346" spans="2:17" ht="15" customHeight="1">
      <c r="B346" s="29"/>
      <c r="C346" s="27" t="s">
        <v>9</v>
      </c>
      <c r="D346" s="30"/>
      <c r="E346" s="27"/>
      <c r="F346" s="66"/>
      <c r="G346" s="66"/>
      <c r="H346" s="66"/>
      <c r="I346" s="66"/>
      <c r="J346" s="66"/>
      <c r="K346" s="66"/>
      <c r="L346" s="66"/>
      <c r="M346" s="66"/>
      <c r="N346" s="66"/>
      <c r="O346" s="66"/>
      <c r="P346" s="66"/>
      <c r="Q346" s="35">
        <f t="shared" si="67"/>
        <v>0</v>
      </c>
    </row>
    <row r="347" spans="2:17" ht="15" customHeight="1">
      <c r="B347" s="29"/>
      <c r="C347" s="27" t="s">
        <v>4</v>
      </c>
      <c r="D347" s="30"/>
      <c r="E347" s="27"/>
      <c r="F347" s="66"/>
      <c r="G347" s="66"/>
      <c r="H347" s="66"/>
      <c r="I347" s="66"/>
      <c r="J347" s="66"/>
      <c r="K347" s="66"/>
      <c r="L347" s="66"/>
      <c r="M347" s="66"/>
      <c r="N347" s="66"/>
      <c r="O347" s="66"/>
      <c r="P347" s="66"/>
      <c r="Q347" s="35">
        <f t="shared" si="67"/>
        <v>0</v>
      </c>
    </row>
    <row r="348" spans="2:17" ht="15" customHeight="1">
      <c r="B348" s="29"/>
      <c r="C348" s="27" t="s">
        <v>5</v>
      </c>
      <c r="D348" s="30"/>
      <c r="E348" s="27"/>
      <c r="F348" s="66"/>
      <c r="G348" s="66"/>
      <c r="H348" s="66"/>
      <c r="I348" s="66"/>
      <c r="J348" s="66"/>
      <c r="K348" s="66"/>
      <c r="L348" s="66"/>
      <c r="M348" s="66"/>
      <c r="N348" s="66"/>
      <c r="O348" s="66"/>
      <c r="P348" s="66"/>
      <c r="Q348" s="35">
        <f t="shared" si="67"/>
        <v>0</v>
      </c>
    </row>
    <row r="349" spans="2:17" ht="15" customHeight="1">
      <c r="B349" s="31"/>
      <c r="C349" s="32" t="s">
        <v>10</v>
      </c>
      <c r="D349" s="33"/>
      <c r="E349" s="32"/>
      <c r="F349" s="66"/>
      <c r="G349" s="66"/>
      <c r="H349" s="66"/>
      <c r="I349" s="66"/>
      <c r="J349" s="66"/>
      <c r="K349" s="66"/>
      <c r="L349" s="66"/>
      <c r="M349" s="66"/>
      <c r="N349" s="66"/>
      <c r="O349" s="66"/>
      <c r="P349" s="66"/>
      <c r="Q349" s="35">
        <f t="shared" si="67"/>
        <v>0</v>
      </c>
    </row>
    <row r="351" spans="2:17" ht="15" customHeight="1">
      <c r="B351" s="7" t="s">
        <v>218</v>
      </c>
      <c r="C351" s="7"/>
      <c r="D351" s="7"/>
      <c r="Q351" s="63" t="s">
        <v>118</v>
      </c>
    </row>
    <row r="352" spans="2:17" ht="15" customHeight="1">
      <c r="B352" s="92" t="s">
        <v>1</v>
      </c>
      <c r="C352" s="96"/>
      <c r="D352" s="96"/>
      <c r="E352" s="97"/>
      <c r="F352" s="101" t="s">
        <v>7</v>
      </c>
      <c r="G352" s="102"/>
      <c r="H352" s="102"/>
      <c r="I352" s="102"/>
      <c r="J352" s="102"/>
      <c r="K352" s="102"/>
      <c r="L352" s="102"/>
      <c r="M352" s="102"/>
      <c r="N352" s="102"/>
      <c r="O352" s="102"/>
      <c r="P352" s="103"/>
      <c r="Q352" s="104" t="s">
        <v>2</v>
      </c>
    </row>
    <row r="353" spans="2:17" ht="15" customHeight="1">
      <c r="B353" s="93"/>
      <c r="C353" s="98"/>
      <c r="D353" s="98"/>
      <c r="E353" s="99"/>
      <c r="F353" s="64" t="s">
        <v>129</v>
      </c>
      <c r="G353" s="65" t="s">
        <v>130</v>
      </c>
      <c r="H353" s="65" t="s">
        <v>131</v>
      </c>
      <c r="I353" s="65" t="s">
        <v>132</v>
      </c>
      <c r="J353" s="65" t="s">
        <v>133</v>
      </c>
      <c r="K353" s="65" t="s">
        <v>134</v>
      </c>
      <c r="L353" s="65" t="s">
        <v>135</v>
      </c>
      <c r="M353" s="65" t="s">
        <v>136</v>
      </c>
      <c r="N353" s="65" t="s">
        <v>137</v>
      </c>
      <c r="O353" s="65" t="s">
        <v>138</v>
      </c>
      <c r="P353" s="64" t="s">
        <v>139</v>
      </c>
      <c r="Q353" s="104"/>
    </row>
    <row r="354" spans="2:17" ht="15" customHeight="1">
      <c r="B354" s="93"/>
      <c r="C354" s="98"/>
      <c r="D354" s="98"/>
      <c r="E354" s="100"/>
      <c r="F354" s="64" t="s">
        <v>140</v>
      </c>
      <c r="G354" s="65" t="s">
        <v>141</v>
      </c>
      <c r="H354" s="65" t="s">
        <v>142</v>
      </c>
      <c r="I354" s="65" t="s">
        <v>143</v>
      </c>
      <c r="J354" s="65" t="s">
        <v>144</v>
      </c>
      <c r="K354" s="65" t="s">
        <v>145</v>
      </c>
      <c r="L354" s="65" t="s">
        <v>146</v>
      </c>
      <c r="M354" s="65" t="s">
        <v>147</v>
      </c>
      <c r="N354" s="65" t="s">
        <v>148</v>
      </c>
      <c r="O354" s="65" t="s">
        <v>149</v>
      </c>
      <c r="P354" s="64" t="s">
        <v>150</v>
      </c>
      <c r="Q354" s="105"/>
    </row>
    <row r="355" spans="2:17" ht="15" customHeight="1">
      <c r="B355" s="24" t="s">
        <v>8</v>
      </c>
      <c r="C355" s="25"/>
      <c r="D355" s="26"/>
      <c r="E355" s="27"/>
      <c r="F355" s="35">
        <f t="shared" ref="F355:P355" si="68">SUM(F356:F359)</f>
        <v>0</v>
      </c>
      <c r="G355" s="35">
        <f t="shared" si="68"/>
        <v>0</v>
      </c>
      <c r="H355" s="35">
        <f t="shared" si="68"/>
        <v>0</v>
      </c>
      <c r="I355" s="35">
        <f t="shared" si="68"/>
        <v>0</v>
      </c>
      <c r="J355" s="35">
        <f t="shared" si="68"/>
        <v>0</v>
      </c>
      <c r="K355" s="35">
        <f t="shared" si="68"/>
        <v>0</v>
      </c>
      <c r="L355" s="35">
        <f t="shared" si="68"/>
        <v>0</v>
      </c>
      <c r="M355" s="35">
        <f t="shared" si="68"/>
        <v>0</v>
      </c>
      <c r="N355" s="35">
        <f t="shared" si="68"/>
        <v>0</v>
      </c>
      <c r="O355" s="35">
        <f t="shared" si="68"/>
        <v>0</v>
      </c>
      <c r="P355" s="35">
        <f t="shared" si="68"/>
        <v>0</v>
      </c>
      <c r="Q355" s="35">
        <f t="shared" ref="Q355:Q359" si="69">SUM(F355:P355)</f>
        <v>0</v>
      </c>
    </row>
    <row r="356" spans="2:17" ht="15" customHeight="1">
      <c r="B356" s="29"/>
      <c r="C356" s="27" t="s">
        <v>9</v>
      </c>
      <c r="D356" s="30"/>
      <c r="E356" s="27"/>
      <c r="F356" s="66"/>
      <c r="G356" s="66"/>
      <c r="H356" s="66"/>
      <c r="I356" s="66"/>
      <c r="J356" s="66"/>
      <c r="K356" s="66"/>
      <c r="L356" s="66"/>
      <c r="M356" s="66"/>
      <c r="N356" s="66"/>
      <c r="O356" s="66"/>
      <c r="P356" s="66"/>
      <c r="Q356" s="35">
        <f t="shared" si="69"/>
        <v>0</v>
      </c>
    </row>
    <row r="357" spans="2:17" ht="15" customHeight="1">
      <c r="B357" s="29"/>
      <c r="C357" s="27" t="s">
        <v>4</v>
      </c>
      <c r="D357" s="30"/>
      <c r="E357" s="27"/>
      <c r="F357" s="66"/>
      <c r="G357" s="66"/>
      <c r="H357" s="66"/>
      <c r="I357" s="66"/>
      <c r="J357" s="66"/>
      <c r="K357" s="66"/>
      <c r="L357" s="66"/>
      <c r="M357" s="66"/>
      <c r="N357" s="66"/>
      <c r="O357" s="66"/>
      <c r="P357" s="66"/>
      <c r="Q357" s="35">
        <f t="shared" si="69"/>
        <v>0</v>
      </c>
    </row>
    <row r="358" spans="2:17" ht="15" customHeight="1">
      <c r="B358" s="29"/>
      <c r="C358" s="27" t="s">
        <v>5</v>
      </c>
      <c r="D358" s="30"/>
      <c r="E358" s="27"/>
      <c r="F358" s="66"/>
      <c r="G358" s="66"/>
      <c r="H358" s="66"/>
      <c r="I358" s="66"/>
      <c r="J358" s="66"/>
      <c r="K358" s="66"/>
      <c r="L358" s="66"/>
      <c r="M358" s="66"/>
      <c r="N358" s="66"/>
      <c r="O358" s="66"/>
      <c r="P358" s="66"/>
      <c r="Q358" s="35">
        <f t="shared" si="69"/>
        <v>0</v>
      </c>
    </row>
    <row r="359" spans="2:17" ht="15" customHeight="1">
      <c r="B359" s="31"/>
      <c r="C359" s="32" t="s">
        <v>10</v>
      </c>
      <c r="D359" s="33"/>
      <c r="E359" s="32"/>
      <c r="F359" s="66"/>
      <c r="G359" s="66"/>
      <c r="H359" s="66"/>
      <c r="I359" s="66"/>
      <c r="J359" s="66"/>
      <c r="K359" s="66"/>
      <c r="L359" s="66"/>
      <c r="M359" s="66"/>
      <c r="N359" s="66"/>
      <c r="O359" s="66"/>
      <c r="P359" s="66"/>
      <c r="Q359" s="35">
        <f t="shared" si="69"/>
        <v>0</v>
      </c>
    </row>
    <row r="361" spans="2:17" ht="15" customHeight="1">
      <c r="B361" s="7" t="s">
        <v>219</v>
      </c>
      <c r="C361" s="7"/>
      <c r="D361" s="7"/>
      <c r="Q361" s="63" t="s">
        <v>118</v>
      </c>
    </row>
    <row r="362" spans="2:17" ht="15" customHeight="1">
      <c r="B362" s="92" t="s">
        <v>1</v>
      </c>
      <c r="C362" s="96"/>
      <c r="D362" s="96"/>
      <c r="E362" s="97"/>
      <c r="F362" s="101" t="s">
        <v>7</v>
      </c>
      <c r="G362" s="102"/>
      <c r="H362" s="102"/>
      <c r="I362" s="102"/>
      <c r="J362" s="102"/>
      <c r="K362" s="102"/>
      <c r="L362" s="102"/>
      <c r="M362" s="102"/>
      <c r="N362" s="102"/>
      <c r="O362" s="102"/>
      <c r="P362" s="103"/>
      <c r="Q362" s="104" t="s">
        <v>2</v>
      </c>
    </row>
    <row r="363" spans="2:17" ht="15" customHeight="1">
      <c r="B363" s="93"/>
      <c r="C363" s="98"/>
      <c r="D363" s="98"/>
      <c r="E363" s="99"/>
      <c r="F363" s="64" t="s">
        <v>129</v>
      </c>
      <c r="G363" s="65" t="s">
        <v>130</v>
      </c>
      <c r="H363" s="65" t="s">
        <v>131</v>
      </c>
      <c r="I363" s="65" t="s">
        <v>132</v>
      </c>
      <c r="J363" s="65" t="s">
        <v>133</v>
      </c>
      <c r="K363" s="65" t="s">
        <v>134</v>
      </c>
      <c r="L363" s="65" t="s">
        <v>135</v>
      </c>
      <c r="M363" s="65" t="s">
        <v>136</v>
      </c>
      <c r="N363" s="65" t="s">
        <v>137</v>
      </c>
      <c r="O363" s="65" t="s">
        <v>138</v>
      </c>
      <c r="P363" s="64" t="s">
        <v>139</v>
      </c>
      <c r="Q363" s="104"/>
    </row>
    <row r="364" spans="2:17" ht="15" customHeight="1">
      <c r="B364" s="93"/>
      <c r="C364" s="98"/>
      <c r="D364" s="98"/>
      <c r="E364" s="100"/>
      <c r="F364" s="64" t="s">
        <v>140</v>
      </c>
      <c r="G364" s="65" t="s">
        <v>141</v>
      </c>
      <c r="H364" s="65" t="s">
        <v>142</v>
      </c>
      <c r="I364" s="65" t="s">
        <v>143</v>
      </c>
      <c r="J364" s="65" t="s">
        <v>144</v>
      </c>
      <c r="K364" s="65" t="s">
        <v>145</v>
      </c>
      <c r="L364" s="65" t="s">
        <v>146</v>
      </c>
      <c r="M364" s="65" t="s">
        <v>147</v>
      </c>
      <c r="N364" s="65" t="s">
        <v>148</v>
      </c>
      <c r="O364" s="65" t="s">
        <v>149</v>
      </c>
      <c r="P364" s="64" t="s">
        <v>150</v>
      </c>
      <c r="Q364" s="105"/>
    </row>
    <row r="365" spans="2:17" ht="15" customHeight="1">
      <c r="B365" s="24" t="s">
        <v>8</v>
      </c>
      <c r="C365" s="25"/>
      <c r="D365" s="26"/>
      <c r="E365" s="27"/>
      <c r="F365" s="35">
        <f t="shared" ref="F365:P365" si="70">SUM(F366:F369)</f>
        <v>0</v>
      </c>
      <c r="G365" s="35">
        <f t="shared" si="70"/>
        <v>0</v>
      </c>
      <c r="H365" s="35">
        <f t="shared" si="70"/>
        <v>0</v>
      </c>
      <c r="I365" s="35">
        <f t="shared" si="70"/>
        <v>0</v>
      </c>
      <c r="J365" s="35">
        <f t="shared" si="70"/>
        <v>0</v>
      </c>
      <c r="K365" s="35">
        <f t="shared" si="70"/>
        <v>0</v>
      </c>
      <c r="L365" s="35">
        <f t="shared" si="70"/>
        <v>0</v>
      </c>
      <c r="M365" s="35">
        <f t="shared" si="70"/>
        <v>0</v>
      </c>
      <c r="N365" s="35">
        <f t="shared" si="70"/>
        <v>0</v>
      </c>
      <c r="O365" s="35">
        <f t="shared" si="70"/>
        <v>0</v>
      </c>
      <c r="P365" s="35">
        <f t="shared" si="70"/>
        <v>0</v>
      </c>
      <c r="Q365" s="35">
        <f t="shared" ref="Q365:Q369" si="71">SUM(F365:P365)</f>
        <v>0</v>
      </c>
    </row>
    <row r="366" spans="2:17" ht="15" customHeight="1">
      <c r="B366" s="29"/>
      <c r="C366" s="27" t="s">
        <v>9</v>
      </c>
      <c r="D366" s="30"/>
      <c r="E366" s="27"/>
      <c r="F366" s="66"/>
      <c r="G366" s="66"/>
      <c r="H366" s="66"/>
      <c r="I366" s="66"/>
      <c r="J366" s="66"/>
      <c r="K366" s="66"/>
      <c r="L366" s="66"/>
      <c r="M366" s="66"/>
      <c r="N366" s="66"/>
      <c r="O366" s="66"/>
      <c r="P366" s="66"/>
      <c r="Q366" s="35">
        <f t="shared" si="71"/>
        <v>0</v>
      </c>
    </row>
    <row r="367" spans="2:17" ht="15" customHeight="1">
      <c r="B367" s="29"/>
      <c r="C367" s="27" t="s">
        <v>4</v>
      </c>
      <c r="D367" s="30"/>
      <c r="E367" s="27"/>
      <c r="F367" s="66"/>
      <c r="G367" s="66"/>
      <c r="H367" s="66"/>
      <c r="I367" s="66"/>
      <c r="J367" s="66"/>
      <c r="K367" s="66"/>
      <c r="L367" s="66"/>
      <c r="M367" s="66"/>
      <c r="N367" s="66"/>
      <c r="O367" s="66"/>
      <c r="P367" s="66"/>
      <c r="Q367" s="35">
        <f t="shared" si="71"/>
        <v>0</v>
      </c>
    </row>
    <row r="368" spans="2:17" ht="15" customHeight="1">
      <c r="B368" s="29"/>
      <c r="C368" s="27" t="s">
        <v>5</v>
      </c>
      <c r="D368" s="30"/>
      <c r="E368" s="27"/>
      <c r="F368" s="66"/>
      <c r="G368" s="66"/>
      <c r="H368" s="66"/>
      <c r="I368" s="66"/>
      <c r="J368" s="66"/>
      <c r="K368" s="66"/>
      <c r="L368" s="66"/>
      <c r="M368" s="66"/>
      <c r="N368" s="66"/>
      <c r="O368" s="66"/>
      <c r="P368" s="66"/>
      <c r="Q368" s="35">
        <f t="shared" si="71"/>
        <v>0</v>
      </c>
    </row>
    <row r="369" spans="2:17" ht="15" customHeight="1">
      <c r="B369" s="31"/>
      <c r="C369" s="32" t="s">
        <v>10</v>
      </c>
      <c r="D369" s="33"/>
      <c r="E369" s="32"/>
      <c r="F369" s="66"/>
      <c r="G369" s="66"/>
      <c r="H369" s="66"/>
      <c r="I369" s="66"/>
      <c r="J369" s="66"/>
      <c r="K369" s="66"/>
      <c r="L369" s="66"/>
      <c r="M369" s="66"/>
      <c r="N369" s="66"/>
      <c r="O369" s="66"/>
      <c r="P369" s="66"/>
      <c r="Q369" s="35">
        <f t="shared" si="71"/>
        <v>0</v>
      </c>
    </row>
    <row r="372" spans="2:17" ht="15" customHeight="1">
      <c r="B372" s="23" t="s">
        <v>11</v>
      </c>
    </row>
    <row r="373" spans="2:17" ht="15" customHeight="1">
      <c r="B373" s="7" t="s">
        <v>41</v>
      </c>
      <c r="C373" s="7"/>
      <c r="D373" s="7"/>
      <c r="Q373" s="63" t="s">
        <v>118</v>
      </c>
    </row>
    <row r="374" spans="2:17" ht="15" customHeight="1">
      <c r="B374" s="92" t="s">
        <v>1</v>
      </c>
      <c r="C374" s="96"/>
      <c r="D374" s="96"/>
      <c r="E374" s="97"/>
      <c r="F374" s="101" t="s">
        <v>7</v>
      </c>
      <c r="G374" s="102"/>
      <c r="H374" s="102"/>
      <c r="I374" s="102"/>
      <c r="J374" s="102"/>
      <c r="K374" s="102"/>
      <c r="L374" s="102"/>
      <c r="M374" s="102"/>
      <c r="N374" s="102"/>
      <c r="O374" s="102"/>
      <c r="P374" s="103"/>
      <c r="Q374" s="104" t="s">
        <v>2</v>
      </c>
    </row>
    <row r="375" spans="2:17" ht="15" customHeight="1">
      <c r="B375" s="93"/>
      <c r="C375" s="98"/>
      <c r="D375" s="98"/>
      <c r="E375" s="99"/>
      <c r="F375" s="64" t="s">
        <v>129</v>
      </c>
      <c r="G375" s="65" t="s">
        <v>130</v>
      </c>
      <c r="H375" s="65" t="s">
        <v>131</v>
      </c>
      <c r="I375" s="65" t="s">
        <v>132</v>
      </c>
      <c r="J375" s="65" t="s">
        <v>133</v>
      </c>
      <c r="K375" s="65" t="s">
        <v>134</v>
      </c>
      <c r="L375" s="65" t="s">
        <v>135</v>
      </c>
      <c r="M375" s="65" t="s">
        <v>136</v>
      </c>
      <c r="N375" s="65" t="s">
        <v>137</v>
      </c>
      <c r="O375" s="65" t="s">
        <v>138</v>
      </c>
      <c r="P375" s="64" t="s">
        <v>139</v>
      </c>
      <c r="Q375" s="104"/>
    </row>
    <row r="376" spans="2:17" ht="15" customHeight="1">
      <c r="B376" s="93"/>
      <c r="C376" s="98"/>
      <c r="D376" s="98"/>
      <c r="E376" s="100"/>
      <c r="F376" s="64" t="s">
        <v>140</v>
      </c>
      <c r="G376" s="65" t="s">
        <v>141</v>
      </c>
      <c r="H376" s="65" t="s">
        <v>142</v>
      </c>
      <c r="I376" s="65" t="s">
        <v>143</v>
      </c>
      <c r="J376" s="65" t="s">
        <v>144</v>
      </c>
      <c r="K376" s="65" t="s">
        <v>145</v>
      </c>
      <c r="L376" s="65" t="s">
        <v>146</v>
      </c>
      <c r="M376" s="65" t="s">
        <v>147</v>
      </c>
      <c r="N376" s="65" t="s">
        <v>148</v>
      </c>
      <c r="O376" s="65" t="s">
        <v>149</v>
      </c>
      <c r="P376" s="64" t="s">
        <v>150</v>
      </c>
      <c r="Q376" s="105"/>
    </row>
    <row r="377" spans="2:17" ht="15" customHeight="1">
      <c r="B377" s="24" t="s">
        <v>12</v>
      </c>
      <c r="C377" s="25"/>
      <c r="D377" s="26"/>
      <c r="E377" s="27"/>
      <c r="F377" s="35">
        <f>SUM(F378:F379)</f>
        <v>0</v>
      </c>
      <c r="G377" s="35">
        <f t="shared" ref="G377:P377" si="72">SUM(G378:G379)</f>
        <v>0</v>
      </c>
      <c r="H377" s="35">
        <f t="shared" si="72"/>
        <v>0</v>
      </c>
      <c r="I377" s="35">
        <f t="shared" si="72"/>
        <v>0</v>
      </c>
      <c r="J377" s="35">
        <f t="shared" si="72"/>
        <v>0</v>
      </c>
      <c r="K377" s="35">
        <f t="shared" si="72"/>
        <v>0</v>
      </c>
      <c r="L377" s="35">
        <f t="shared" si="72"/>
        <v>0</v>
      </c>
      <c r="M377" s="35">
        <f t="shared" si="72"/>
        <v>0</v>
      </c>
      <c r="N377" s="35">
        <f t="shared" si="72"/>
        <v>0</v>
      </c>
      <c r="O377" s="35">
        <f t="shared" si="72"/>
        <v>0</v>
      </c>
      <c r="P377" s="35">
        <f t="shared" si="72"/>
        <v>0</v>
      </c>
      <c r="Q377" s="35">
        <f t="shared" ref="Q377:Q379" si="73">SUM(F377:P377)</f>
        <v>0</v>
      </c>
    </row>
    <row r="378" spans="2:17" ht="15" customHeight="1">
      <c r="B378" s="29"/>
      <c r="C378" s="27" t="s">
        <v>43</v>
      </c>
      <c r="D378" s="30"/>
      <c r="E378" s="27"/>
      <c r="F378" s="66"/>
      <c r="G378" s="66"/>
      <c r="H378" s="66"/>
      <c r="I378" s="66"/>
      <c r="J378" s="66"/>
      <c r="K378" s="66"/>
      <c r="L378" s="66"/>
      <c r="M378" s="66"/>
      <c r="N378" s="66"/>
      <c r="O378" s="66"/>
      <c r="P378" s="66"/>
      <c r="Q378" s="35">
        <f t="shared" si="73"/>
        <v>0</v>
      </c>
    </row>
    <row r="379" spans="2:17" ht="15" customHeight="1">
      <c r="B379" s="34"/>
      <c r="C379" s="28" t="s">
        <v>10</v>
      </c>
      <c r="D379" s="30"/>
      <c r="E379" s="27"/>
      <c r="F379" s="66"/>
      <c r="G379" s="66"/>
      <c r="H379" s="66"/>
      <c r="I379" s="66"/>
      <c r="J379" s="66"/>
      <c r="K379" s="66"/>
      <c r="L379" s="66"/>
      <c r="M379" s="66"/>
      <c r="N379" s="66"/>
      <c r="O379" s="66"/>
      <c r="P379" s="66"/>
      <c r="Q379" s="35">
        <f t="shared" si="73"/>
        <v>0</v>
      </c>
    </row>
    <row r="381" spans="2:17" ht="15" customHeight="1">
      <c r="B381" s="7" t="s">
        <v>50</v>
      </c>
      <c r="C381" s="7"/>
      <c r="D381" s="7"/>
      <c r="Q381" s="63" t="s">
        <v>118</v>
      </c>
    </row>
    <row r="382" spans="2:17" ht="15" customHeight="1">
      <c r="B382" s="92" t="s">
        <v>1</v>
      </c>
      <c r="C382" s="96"/>
      <c r="D382" s="96"/>
      <c r="E382" s="97"/>
      <c r="F382" s="101" t="s">
        <v>7</v>
      </c>
      <c r="G382" s="102"/>
      <c r="H382" s="102"/>
      <c r="I382" s="102"/>
      <c r="J382" s="102"/>
      <c r="K382" s="102"/>
      <c r="L382" s="102"/>
      <c r="M382" s="102"/>
      <c r="N382" s="102"/>
      <c r="O382" s="102"/>
      <c r="P382" s="103"/>
      <c r="Q382" s="104" t="s">
        <v>2</v>
      </c>
    </row>
    <row r="383" spans="2:17" ht="15" customHeight="1">
      <c r="B383" s="93"/>
      <c r="C383" s="98"/>
      <c r="D383" s="98"/>
      <c r="E383" s="99"/>
      <c r="F383" s="64" t="s">
        <v>129</v>
      </c>
      <c r="G383" s="65" t="s">
        <v>130</v>
      </c>
      <c r="H383" s="65" t="s">
        <v>131</v>
      </c>
      <c r="I383" s="65" t="s">
        <v>132</v>
      </c>
      <c r="J383" s="65" t="s">
        <v>133</v>
      </c>
      <c r="K383" s="65" t="s">
        <v>134</v>
      </c>
      <c r="L383" s="65" t="s">
        <v>135</v>
      </c>
      <c r="M383" s="65" t="s">
        <v>136</v>
      </c>
      <c r="N383" s="65" t="s">
        <v>137</v>
      </c>
      <c r="O383" s="65" t="s">
        <v>138</v>
      </c>
      <c r="P383" s="64" t="s">
        <v>139</v>
      </c>
      <c r="Q383" s="104"/>
    </row>
    <row r="384" spans="2:17" ht="15" customHeight="1">
      <c r="B384" s="93"/>
      <c r="C384" s="98"/>
      <c r="D384" s="98"/>
      <c r="E384" s="100"/>
      <c r="F384" s="64" t="s">
        <v>140</v>
      </c>
      <c r="G384" s="65" t="s">
        <v>141</v>
      </c>
      <c r="H384" s="65" t="s">
        <v>142</v>
      </c>
      <c r="I384" s="65" t="s">
        <v>143</v>
      </c>
      <c r="J384" s="65" t="s">
        <v>144</v>
      </c>
      <c r="K384" s="65" t="s">
        <v>145</v>
      </c>
      <c r="L384" s="65" t="s">
        <v>146</v>
      </c>
      <c r="M384" s="65" t="s">
        <v>147</v>
      </c>
      <c r="N384" s="65" t="s">
        <v>148</v>
      </c>
      <c r="O384" s="65" t="s">
        <v>149</v>
      </c>
      <c r="P384" s="64" t="s">
        <v>150</v>
      </c>
      <c r="Q384" s="105"/>
    </row>
    <row r="385" spans="2:17" ht="15" customHeight="1">
      <c r="B385" s="24" t="s">
        <v>12</v>
      </c>
      <c r="C385" s="25"/>
      <c r="D385" s="26"/>
      <c r="E385" s="27"/>
      <c r="F385" s="35">
        <f>SUM(F386:F394)</f>
        <v>0</v>
      </c>
      <c r="G385" s="35">
        <f t="shared" ref="G385:P385" si="74">SUM(G386:G394)</f>
        <v>0</v>
      </c>
      <c r="H385" s="35">
        <f t="shared" si="74"/>
        <v>0</v>
      </c>
      <c r="I385" s="35">
        <f t="shared" si="74"/>
        <v>0</v>
      </c>
      <c r="J385" s="35">
        <f t="shared" si="74"/>
        <v>0</v>
      </c>
      <c r="K385" s="35">
        <f t="shared" si="74"/>
        <v>0</v>
      </c>
      <c r="L385" s="35">
        <f t="shared" si="74"/>
        <v>0</v>
      </c>
      <c r="M385" s="35">
        <f t="shared" si="74"/>
        <v>0</v>
      </c>
      <c r="N385" s="35">
        <f t="shared" si="74"/>
        <v>0</v>
      </c>
      <c r="O385" s="35">
        <f t="shared" si="74"/>
        <v>0</v>
      </c>
      <c r="P385" s="35">
        <f t="shared" si="74"/>
        <v>0</v>
      </c>
      <c r="Q385" s="35">
        <f t="shared" ref="Q385:Q394" si="75">SUM(F385:P385)</f>
        <v>0</v>
      </c>
    </row>
    <row r="386" spans="2:17" ht="15" customHeight="1">
      <c r="B386" s="29"/>
      <c r="C386" s="27" t="s">
        <v>44</v>
      </c>
      <c r="D386" s="27"/>
      <c r="E386" s="27"/>
      <c r="F386" s="66"/>
      <c r="G386" s="66"/>
      <c r="H386" s="66"/>
      <c r="I386" s="66"/>
      <c r="J386" s="66"/>
      <c r="K386" s="66"/>
      <c r="L386" s="66"/>
      <c r="M386" s="66"/>
      <c r="N386" s="66"/>
      <c r="O386" s="66"/>
      <c r="P386" s="66"/>
      <c r="Q386" s="35">
        <f t="shared" si="75"/>
        <v>0</v>
      </c>
    </row>
    <row r="387" spans="2:17" ht="15" customHeight="1">
      <c r="B387" s="29"/>
      <c r="C387" s="27" t="s">
        <v>45</v>
      </c>
      <c r="D387" s="27"/>
      <c r="E387" s="27"/>
      <c r="F387" s="66"/>
      <c r="G387" s="66"/>
      <c r="H387" s="66"/>
      <c r="I387" s="66"/>
      <c r="J387" s="66"/>
      <c r="K387" s="66"/>
      <c r="L387" s="66"/>
      <c r="M387" s="66"/>
      <c r="N387" s="66"/>
      <c r="O387" s="66"/>
      <c r="P387" s="66"/>
      <c r="Q387" s="35">
        <f t="shared" si="75"/>
        <v>0</v>
      </c>
    </row>
    <row r="388" spans="2:17" ht="15" customHeight="1">
      <c r="B388" s="29"/>
      <c r="C388" s="27" t="s">
        <v>123</v>
      </c>
      <c r="D388" s="27"/>
      <c r="E388" s="27"/>
      <c r="F388" s="66"/>
      <c r="G388" s="66"/>
      <c r="H388" s="66"/>
      <c r="I388" s="66"/>
      <c r="J388" s="66"/>
      <c r="K388" s="66"/>
      <c r="L388" s="66"/>
      <c r="M388" s="66"/>
      <c r="N388" s="66"/>
      <c r="O388" s="66"/>
      <c r="P388" s="66"/>
      <c r="Q388" s="35">
        <f>SUM(F388:P388)</f>
        <v>0</v>
      </c>
    </row>
    <row r="389" spans="2:17" ht="15" customHeight="1">
      <c r="B389" s="29"/>
      <c r="C389" s="27" t="s">
        <v>124</v>
      </c>
      <c r="D389" s="27"/>
      <c r="E389" s="27"/>
      <c r="F389" s="66"/>
      <c r="G389" s="66"/>
      <c r="H389" s="66"/>
      <c r="I389" s="66"/>
      <c r="J389" s="66"/>
      <c r="K389" s="66"/>
      <c r="L389" s="66"/>
      <c r="M389" s="66"/>
      <c r="N389" s="66"/>
      <c r="O389" s="66"/>
      <c r="P389" s="66"/>
      <c r="Q389" s="35">
        <f>SUM(F389:P389)</f>
        <v>0</v>
      </c>
    </row>
    <row r="390" spans="2:17" ht="15" customHeight="1">
      <c r="B390" s="29"/>
      <c r="C390" s="27" t="s">
        <v>125</v>
      </c>
      <c r="D390" s="27"/>
      <c r="E390" s="27"/>
      <c r="F390" s="66"/>
      <c r="G390" s="66"/>
      <c r="H390" s="66"/>
      <c r="I390" s="66"/>
      <c r="J390" s="66"/>
      <c r="K390" s="66"/>
      <c r="L390" s="66"/>
      <c r="M390" s="66"/>
      <c r="N390" s="66"/>
      <c r="O390" s="66"/>
      <c r="P390" s="66"/>
      <c r="Q390" s="35">
        <f t="shared" si="75"/>
        <v>0</v>
      </c>
    </row>
    <row r="391" spans="2:17" ht="15" customHeight="1">
      <c r="B391" s="29"/>
      <c r="C391" s="27" t="s">
        <v>46</v>
      </c>
      <c r="D391" s="27"/>
      <c r="E391" s="27"/>
      <c r="F391" s="66"/>
      <c r="G391" s="66"/>
      <c r="H391" s="66"/>
      <c r="I391" s="66"/>
      <c r="J391" s="66"/>
      <c r="K391" s="66"/>
      <c r="L391" s="66"/>
      <c r="M391" s="66"/>
      <c r="N391" s="66"/>
      <c r="O391" s="66"/>
      <c r="P391" s="66"/>
      <c r="Q391" s="35">
        <f t="shared" si="75"/>
        <v>0</v>
      </c>
    </row>
    <row r="392" spans="2:17" ht="15" customHeight="1">
      <c r="B392" s="29"/>
      <c r="C392" s="27" t="s">
        <v>47</v>
      </c>
      <c r="D392" s="27"/>
      <c r="E392" s="27"/>
      <c r="F392" s="66"/>
      <c r="G392" s="66"/>
      <c r="H392" s="66"/>
      <c r="I392" s="66"/>
      <c r="J392" s="66"/>
      <c r="K392" s="66"/>
      <c r="L392" s="66"/>
      <c r="M392" s="66"/>
      <c r="N392" s="66"/>
      <c r="O392" s="66"/>
      <c r="P392" s="66"/>
      <c r="Q392" s="35">
        <f t="shared" si="75"/>
        <v>0</v>
      </c>
    </row>
    <row r="393" spans="2:17" ht="15" customHeight="1">
      <c r="B393" s="29"/>
      <c r="C393" s="27" t="s">
        <v>48</v>
      </c>
      <c r="D393" s="27"/>
      <c r="E393" s="27"/>
      <c r="F393" s="66"/>
      <c r="G393" s="66"/>
      <c r="H393" s="66"/>
      <c r="I393" s="66"/>
      <c r="J393" s="66"/>
      <c r="K393" s="66"/>
      <c r="L393" s="66"/>
      <c r="M393" s="66"/>
      <c r="N393" s="66"/>
      <c r="O393" s="66"/>
      <c r="P393" s="66"/>
      <c r="Q393" s="35">
        <f t="shared" si="75"/>
        <v>0</v>
      </c>
    </row>
    <row r="394" spans="2:17" ht="15" customHeight="1">
      <c r="B394" s="34"/>
      <c r="C394" s="28" t="s">
        <v>49</v>
      </c>
      <c r="D394" s="27"/>
      <c r="E394" s="27"/>
      <c r="F394" s="66"/>
      <c r="G394" s="66"/>
      <c r="H394" s="66"/>
      <c r="I394" s="66"/>
      <c r="J394" s="66"/>
      <c r="K394" s="66"/>
      <c r="L394" s="66"/>
      <c r="M394" s="66"/>
      <c r="N394" s="66"/>
      <c r="O394" s="66"/>
      <c r="P394" s="66"/>
      <c r="Q394" s="35">
        <f t="shared" si="75"/>
        <v>0</v>
      </c>
    </row>
    <row r="396" spans="2:17" ht="15" customHeight="1">
      <c r="B396" s="7" t="s">
        <v>52</v>
      </c>
      <c r="C396" s="7"/>
      <c r="D396" s="7"/>
      <c r="Q396" s="63" t="s">
        <v>118</v>
      </c>
    </row>
    <row r="397" spans="2:17" ht="15" customHeight="1">
      <c r="B397" s="92" t="s">
        <v>1</v>
      </c>
      <c r="C397" s="96"/>
      <c r="D397" s="96"/>
      <c r="E397" s="97"/>
      <c r="F397" s="101" t="s">
        <v>7</v>
      </c>
      <c r="G397" s="102"/>
      <c r="H397" s="102"/>
      <c r="I397" s="102"/>
      <c r="J397" s="102"/>
      <c r="K397" s="102"/>
      <c r="L397" s="102"/>
      <c r="M397" s="102"/>
      <c r="N397" s="102"/>
      <c r="O397" s="102"/>
      <c r="P397" s="103"/>
      <c r="Q397" s="104" t="s">
        <v>2</v>
      </c>
    </row>
    <row r="398" spans="2:17" ht="15" customHeight="1">
      <c r="B398" s="93"/>
      <c r="C398" s="98"/>
      <c r="D398" s="98"/>
      <c r="E398" s="99"/>
      <c r="F398" s="64" t="s">
        <v>129</v>
      </c>
      <c r="G398" s="65" t="s">
        <v>130</v>
      </c>
      <c r="H398" s="65" t="s">
        <v>131</v>
      </c>
      <c r="I398" s="65" t="s">
        <v>132</v>
      </c>
      <c r="J398" s="65" t="s">
        <v>133</v>
      </c>
      <c r="K398" s="65" t="s">
        <v>134</v>
      </c>
      <c r="L398" s="65" t="s">
        <v>135</v>
      </c>
      <c r="M398" s="65" t="s">
        <v>136</v>
      </c>
      <c r="N398" s="65" t="s">
        <v>137</v>
      </c>
      <c r="O398" s="65" t="s">
        <v>138</v>
      </c>
      <c r="P398" s="64" t="s">
        <v>139</v>
      </c>
      <c r="Q398" s="104"/>
    </row>
    <row r="399" spans="2:17" ht="15" customHeight="1">
      <c r="B399" s="93"/>
      <c r="C399" s="98"/>
      <c r="D399" s="98"/>
      <c r="E399" s="100"/>
      <c r="F399" s="64" t="s">
        <v>140</v>
      </c>
      <c r="G399" s="65" t="s">
        <v>141</v>
      </c>
      <c r="H399" s="65" t="s">
        <v>142</v>
      </c>
      <c r="I399" s="65" t="s">
        <v>143</v>
      </c>
      <c r="J399" s="65" t="s">
        <v>144</v>
      </c>
      <c r="K399" s="65" t="s">
        <v>145</v>
      </c>
      <c r="L399" s="65" t="s">
        <v>146</v>
      </c>
      <c r="M399" s="65" t="s">
        <v>147</v>
      </c>
      <c r="N399" s="65" t="s">
        <v>148</v>
      </c>
      <c r="O399" s="65" t="s">
        <v>149</v>
      </c>
      <c r="P399" s="64" t="s">
        <v>150</v>
      </c>
      <c r="Q399" s="105"/>
    </row>
    <row r="400" spans="2:17" ht="15" customHeight="1">
      <c r="B400" s="24" t="s">
        <v>12</v>
      </c>
      <c r="C400" s="25"/>
      <c r="D400" s="26"/>
      <c r="E400" s="27"/>
      <c r="F400" s="35">
        <f>SUM(F401:F403)</f>
        <v>0</v>
      </c>
      <c r="G400" s="35">
        <f t="shared" ref="G400:P400" si="76">SUM(G401:G403)</f>
        <v>0</v>
      </c>
      <c r="H400" s="35">
        <f t="shared" si="76"/>
        <v>0</v>
      </c>
      <c r="I400" s="35">
        <f t="shared" si="76"/>
        <v>0</v>
      </c>
      <c r="J400" s="35">
        <f t="shared" si="76"/>
        <v>0</v>
      </c>
      <c r="K400" s="35">
        <f t="shared" si="76"/>
        <v>0</v>
      </c>
      <c r="L400" s="35">
        <f t="shared" si="76"/>
        <v>0</v>
      </c>
      <c r="M400" s="35">
        <f t="shared" si="76"/>
        <v>0</v>
      </c>
      <c r="N400" s="35">
        <f t="shared" si="76"/>
        <v>0</v>
      </c>
      <c r="O400" s="35">
        <f t="shared" si="76"/>
        <v>0</v>
      </c>
      <c r="P400" s="35">
        <f t="shared" si="76"/>
        <v>0</v>
      </c>
      <c r="Q400" s="35">
        <f t="shared" ref="Q400:Q403" si="77">SUM(F400:P400)</f>
        <v>0</v>
      </c>
    </row>
    <row r="401" spans="2:17" ht="15" customHeight="1">
      <c r="B401" s="29"/>
      <c r="C401" s="27" t="s">
        <v>53</v>
      </c>
      <c r="D401" s="27"/>
      <c r="E401" s="27"/>
      <c r="F401" s="66"/>
      <c r="G401" s="66"/>
      <c r="H401" s="66"/>
      <c r="I401" s="66"/>
      <c r="J401" s="66"/>
      <c r="K401" s="66"/>
      <c r="L401" s="66"/>
      <c r="M401" s="66"/>
      <c r="N401" s="66"/>
      <c r="O401" s="66"/>
      <c r="P401" s="66"/>
      <c r="Q401" s="35">
        <f t="shared" si="77"/>
        <v>0</v>
      </c>
    </row>
    <row r="402" spans="2:17" ht="15" customHeight="1">
      <c r="B402" s="29"/>
      <c r="C402" s="27" t="s">
        <v>47</v>
      </c>
      <c r="D402" s="27"/>
      <c r="E402" s="27"/>
      <c r="F402" s="66"/>
      <c r="G402" s="66"/>
      <c r="H402" s="66"/>
      <c r="I402" s="66"/>
      <c r="J402" s="66"/>
      <c r="K402" s="66"/>
      <c r="L402" s="66"/>
      <c r="M402" s="66"/>
      <c r="N402" s="66"/>
      <c r="O402" s="66"/>
      <c r="P402" s="66"/>
      <c r="Q402" s="35">
        <f t="shared" si="77"/>
        <v>0</v>
      </c>
    </row>
    <row r="403" spans="2:17" ht="15" customHeight="1">
      <c r="B403" s="34"/>
      <c r="C403" s="28" t="s">
        <v>46</v>
      </c>
      <c r="D403" s="27"/>
      <c r="E403" s="27"/>
      <c r="F403" s="66"/>
      <c r="G403" s="66"/>
      <c r="H403" s="66"/>
      <c r="I403" s="66"/>
      <c r="J403" s="66"/>
      <c r="K403" s="66"/>
      <c r="L403" s="66"/>
      <c r="M403" s="66"/>
      <c r="N403" s="66"/>
      <c r="O403" s="66"/>
      <c r="P403" s="66"/>
      <c r="Q403" s="35">
        <f t="shared" si="77"/>
        <v>0</v>
      </c>
    </row>
    <row r="405" spans="2:17" ht="15" customHeight="1">
      <c r="B405" s="7" t="s">
        <v>51</v>
      </c>
      <c r="C405" s="7"/>
      <c r="D405" s="7"/>
      <c r="Q405" s="63" t="s">
        <v>118</v>
      </c>
    </row>
    <row r="406" spans="2:17" ht="15" customHeight="1">
      <c r="B406" s="92" t="s">
        <v>1</v>
      </c>
      <c r="C406" s="96"/>
      <c r="D406" s="96"/>
      <c r="E406" s="97"/>
      <c r="F406" s="101" t="s">
        <v>7</v>
      </c>
      <c r="G406" s="102"/>
      <c r="H406" s="102"/>
      <c r="I406" s="102"/>
      <c r="J406" s="102"/>
      <c r="K406" s="102"/>
      <c r="L406" s="102"/>
      <c r="M406" s="102"/>
      <c r="N406" s="102"/>
      <c r="O406" s="102"/>
      <c r="P406" s="103"/>
      <c r="Q406" s="104" t="s">
        <v>2</v>
      </c>
    </row>
    <row r="407" spans="2:17" ht="15" customHeight="1">
      <c r="B407" s="93"/>
      <c r="C407" s="98"/>
      <c r="D407" s="98"/>
      <c r="E407" s="99"/>
      <c r="F407" s="64" t="s">
        <v>129</v>
      </c>
      <c r="G407" s="65" t="s">
        <v>130</v>
      </c>
      <c r="H407" s="65" t="s">
        <v>131</v>
      </c>
      <c r="I407" s="65" t="s">
        <v>132</v>
      </c>
      <c r="J407" s="65" t="s">
        <v>133</v>
      </c>
      <c r="K407" s="65" t="s">
        <v>134</v>
      </c>
      <c r="L407" s="65" t="s">
        <v>135</v>
      </c>
      <c r="M407" s="65" t="s">
        <v>136</v>
      </c>
      <c r="N407" s="65" t="s">
        <v>137</v>
      </c>
      <c r="O407" s="65" t="s">
        <v>138</v>
      </c>
      <c r="P407" s="64" t="s">
        <v>139</v>
      </c>
      <c r="Q407" s="104"/>
    </row>
    <row r="408" spans="2:17" ht="15" customHeight="1">
      <c r="B408" s="93"/>
      <c r="C408" s="98"/>
      <c r="D408" s="98"/>
      <c r="E408" s="100"/>
      <c r="F408" s="64" t="s">
        <v>140</v>
      </c>
      <c r="G408" s="65" t="s">
        <v>141</v>
      </c>
      <c r="H408" s="65" t="s">
        <v>142</v>
      </c>
      <c r="I408" s="65" t="s">
        <v>143</v>
      </c>
      <c r="J408" s="65" t="s">
        <v>144</v>
      </c>
      <c r="K408" s="65" t="s">
        <v>145</v>
      </c>
      <c r="L408" s="65" t="s">
        <v>146</v>
      </c>
      <c r="M408" s="65" t="s">
        <v>147</v>
      </c>
      <c r="N408" s="65" t="s">
        <v>148</v>
      </c>
      <c r="O408" s="65" t="s">
        <v>149</v>
      </c>
      <c r="P408" s="64" t="s">
        <v>150</v>
      </c>
      <c r="Q408" s="105"/>
    </row>
    <row r="409" spans="2:17" ht="15" customHeight="1">
      <c r="B409" s="24" t="s">
        <v>12</v>
      </c>
      <c r="C409" s="25"/>
      <c r="D409" s="26"/>
      <c r="E409" s="27"/>
      <c r="F409" s="35">
        <f>SUM(F410:F418)</f>
        <v>0</v>
      </c>
      <c r="G409" s="35">
        <f t="shared" ref="G409:P409" si="78">SUM(G410:G418)</f>
        <v>0</v>
      </c>
      <c r="H409" s="35">
        <f t="shared" si="78"/>
        <v>0</v>
      </c>
      <c r="I409" s="35">
        <f t="shared" si="78"/>
        <v>0</v>
      </c>
      <c r="J409" s="35">
        <f t="shared" si="78"/>
        <v>0</v>
      </c>
      <c r="K409" s="35">
        <f t="shared" si="78"/>
        <v>0</v>
      </c>
      <c r="L409" s="35">
        <f t="shared" si="78"/>
        <v>0</v>
      </c>
      <c r="M409" s="35">
        <f t="shared" si="78"/>
        <v>0</v>
      </c>
      <c r="N409" s="35">
        <f t="shared" si="78"/>
        <v>0</v>
      </c>
      <c r="O409" s="35">
        <f t="shared" si="78"/>
        <v>0</v>
      </c>
      <c r="P409" s="35">
        <f t="shared" si="78"/>
        <v>0</v>
      </c>
      <c r="Q409" s="35">
        <f t="shared" ref="Q409:Q418" si="79">SUM(F409:P409)</f>
        <v>0</v>
      </c>
    </row>
    <row r="410" spans="2:17" ht="15" customHeight="1">
      <c r="B410" s="29"/>
      <c r="C410" s="27" t="s">
        <v>44</v>
      </c>
      <c r="D410" s="27"/>
      <c r="E410" s="27"/>
      <c r="F410" s="66"/>
      <c r="G410" s="66"/>
      <c r="H410" s="66"/>
      <c r="I410" s="66"/>
      <c r="J410" s="66"/>
      <c r="K410" s="66"/>
      <c r="L410" s="66"/>
      <c r="M410" s="66"/>
      <c r="N410" s="66"/>
      <c r="O410" s="66"/>
      <c r="P410" s="66"/>
      <c r="Q410" s="35">
        <f t="shared" si="79"/>
        <v>0</v>
      </c>
    </row>
    <row r="411" spans="2:17" ht="15" customHeight="1">
      <c r="B411" s="29"/>
      <c r="C411" s="27" t="s">
        <v>45</v>
      </c>
      <c r="D411" s="27"/>
      <c r="E411" s="27"/>
      <c r="F411" s="66"/>
      <c r="G411" s="66"/>
      <c r="H411" s="66"/>
      <c r="I411" s="66"/>
      <c r="J411" s="66"/>
      <c r="K411" s="66"/>
      <c r="L411" s="66"/>
      <c r="M411" s="66"/>
      <c r="N411" s="66"/>
      <c r="O411" s="66"/>
      <c r="P411" s="66"/>
      <c r="Q411" s="35">
        <f t="shared" si="79"/>
        <v>0</v>
      </c>
    </row>
    <row r="412" spans="2:17" ht="15" customHeight="1">
      <c r="B412" s="29"/>
      <c r="C412" s="27" t="s">
        <v>123</v>
      </c>
      <c r="D412" s="27"/>
      <c r="E412" s="27"/>
      <c r="F412" s="66"/>
      <c r="G412" s="66"/>
      <c r="H412" s="66"/>
      <c r="I412" s="66"/>
      <c r="J412" s="66"/>
      <c r="K412" s="66"/>
      <c r="L412" s="66"/>
      <c r="M412" s="66"/>
      <c r="N412" s="66"/>
      <c r="O412" s="66"/>
      <c r="P412" s="66"/>
      <c r="Q412" s="35">
        <f>SUM(F412:P412)</f>
        <v>0</v>
      </c>
    </row>
    <row r="413" spans="2:17" ht="15" customHeight="1">
      <c r="B413" s="29"/>
      <c r="C413" s="27" t="s">
        <v>124</v>
      </c>
      <c r="D413" s="27"/>
      <c r="E413" s="27"/>
      <c r="F413" s="66"/>
      <c r="G413" s="66"/>
      <c r="H413" s="66"/>
      <c r="I413" s="66"/>
      <c r="J413" s="66"/>
      <c r="K413" s="66"/>
      <c r="L413" s="66"/>
      <c r="M413" s="66"/>
      <c r="N413" s="66"/>
      <c r="O413" s="66"/>
      <c r="P413" s="66"/>
      <c r="Q413" s="35">
        <f>SUM(F413:P413)</f>
        <v>0</v>
      </c>
    </row>
    <row r="414" spans="2:17" ht="15" customHeight="1">
      <c r="B414" s="29"/>
      <c r="C414" s="27" t="s">
        <v>125</v>
      </c>
      <c r="D414" s="27"/>
      <c r="E414" s="27"/>
      <c r="F414" s="66"/>
      <c r="G414" s="66"/>
      <c r="H414" s="66"/>
      <c r="I414" s="66"/>
      <c r="J414" s="66"/>
      <c r="K414" s="66"/>
      <c r="L414" s="66"/>
      <c r="M414" s="66"/>
      <c r="N414" s="66"/>
      <c r="O414" s="66"/>
      <c r="P414" s="66"/>
      <c r="Q414" s="35">
        <f t="shared" si="79"/>
        <v>0</v>
      </c>
    </row>
    <row r="415" spans="2:17" ht="15" customHeight="1">
      <c r="B415" s="29"/>
      <c r="C415" s="27" t="s">
        <v>46</v>
      </c>
      <c r="D415" s="27"/>
      <c r="E415" s="27"/>
      <c r="F415" s="66"/>
      <c r="G415" s="66"/>
      <c r="H415" s="66"/>
      <c r="I415" s="66"/>
      <c r="J415" s="66"/>
      <c r="K415" s="66"/>
      <c r="L415" s="66"/>
      <c r="M415" s="66"/>
      <c r="N415" s="66"/>
      <c r="O415" s="66"/>
      <c r="P415" s="66"/>
      <c r="Q415" s="35">
        <f t="shared" si="79"/>
        <v>0</v>
      </c>
    </row>
    <row r="416" spans="2:17" ht="15" customHeight="1">
      <c r="B416" s="29"/>
      <c r="C416" s="27" t="s">
        <v>47</v>
      </c>
      <c r="D416" s="27"/>
      <c r="E416" s="27"/>
      <c r="F416" s="66"/>
      <c r="G416" s="66"/>
      <c r="H416" s="66"/>
      <c r="I416" s="66"/>
      <c r="J416" s="66"/>
      <c r="K416" s="66"/>
      <c r="L416" s="66"/>
      <c r="M416" s="66"/>
      <c r="N416" s="66"/>
      <c r="O416" s="66"/>
      <c r="P416" s="66"/>
      <c r="Q416" s="35">
        <f t="shared" si="79"/>
        <v>0</v>
      </c>
    </row>
    <row r="417" spans="2:17" ht="15" customHeight="1">
      <c r="B417" s="29"/>
      <c r="C417" s="27" t="s">
        <v>48</v>
      </c>
      <c r="D417" s="27"/>
      <c r="E417" s="27"/>
      <c r="F417" s="66"/>
      <c r="G417" s="66"/>
      <c r="H417" s="66"/>
      <c r="I417" s="66"/>
      <c r="J417" s="66"/>
      <c r="K417" s="66"/>
      <c r="L417" s="66"/>
      <c r="M417" s="66"/>
      <c r="N417" s="66"/>
      <c r="O417" s="66"/>
      <c r="P417" s="66"/>
      <c r="Q417" s="35">
        <f t="shared" si="79"/>
        <v>0</v>
      </c>
    </row>
    <row r="418" spans="2:17" ht="15" customHeight="1">
      <c r="B418" s="34"/>
      <c r="C418" s="28" t="s">
        <v>49</v>
      </c>
      <c r="D418" s="27"/>
      <c r="E418" s="27"/>
      <c r="F418" s="66"/>
      <c r="G418" s="66"/>
      <c r="H418" s="66"/>
      <c r="I418" s="66"/>
      <c r="J418" s="66"/>
      <c r="K418" s="66"/>
      <c r="L418" s="66"/>
      <c r="M418" s="66"/>
      <c r="N418" s="66"/>
      <c r="O418" s="66"/>
      <c r="P418" s="66"/>
      <c r="Q418" s="35">
        <f t="shared" si="79"/>
        <v>0</v>
      </c>
    </row>
    <row r="420" spans="2:17" ht="15" customHeight="1">
      <c r="B420" s="7" t="s">
        <v>54</v>
      </c>
      <c r="C420" s="7"/>
      <c r="D420" s="7"/>
      <c r="Q420" s="63" t="s">
        <v>118</v>
      </c>
    </row>
    <row r="421" spans="2:17" ht="15" customHeight="1">
      <c r="B421" s="92" t="s">
        <v>1</v>
      </c>
      <c r="C421" s="96"/>
      <c r="D421" s="96"/>
      <c r="E421" s="97"/>
      <c r="F421" s="101" t="s">
        <v>7</v>
      </c>
      <c r="G421" s="102"/>
      <c r="H421" s="102"/>
      <c r="I421" s="102"/>
      <c r="J421" s="102"/>
      <c r="K421" s="102"/>
      <c r="L421" s="102"/>
      <c r="M421" s="102"/>
      <c r="N421" s="102"/>
      <c r="O421" s="102"/>
      <c r="P421" s="103"/>
      <c r="Q421" s="104" t="s">
        <v>2</v>
      </c>
    </row>
    <row r="422" spans="2:17" ht="15" customHeight="1">
      <c r="B422" s="93"/>
      <c r="C422" s="98"/>
      <c r="D422" s="98"/>
      <c r="E422" s="99"/>
      <c r="F422" s="64" t="s">
        <v>129</v>
      </c>
      <c r="G422" s="65" t="s">
        <v>130</v>
      </c>
      <c r="H422" s="65" t="s">
        <v>131</v>
      </c>
      <c r="I422" s="65" t="s">
        <v>132</v>
      </c>
      <c r="J422" s="65" t="s">
        <v>133</v>
      </c>
      <c r="K422" s="65" t="s">
        <v>134</v>
      </c>
      <c r="L422" s="65" t="s">
        <v>135</v>
      </c>
      <c r="M422" s="65" t="s">
        <v>136</v>
      </c>
      <c r="N422" s="65" t="s">
        <v>137</v>
      </c>
      <c r="O422" s="65" t="s">
        <v>138</v>
      </c>
      <c r="P422" s="64" t="s">
        <v>139</v>
      </c>
      <c r="Q422" s="104"/>
    </row>
    <row r="423" spans="2:17" ht="15" customHeight="1">
      <c r="B423" s="93"/>
      <c r="C423" s="98"/>
      <c r="D423" s="98"/>
      <c r="E423" s="100"/>
      <c r="F423" s="64" t="s">
        <v>140</v>
      </c>
      <c r="G423" s="65" t="s">
        <v>141</v>
      </c>
      <c r="H423" s="65" t="s">
        <v>142</v>
      </c>
      <c r="I423" s="65" t="s">
        <v>143</v>
      </c>
      <c r="J423" s="65" t="s">
        <v>144</v>
      </c>
      <c r="K423" s="65" t="s">
        <v>145</v>
      </c>
      <c r="L423" s="65" t="s">
        <v>146</v>
      </c>
      <c r="M423" s="65" t="s">
        <v>147</v>
      </c>
      <c r="N423" s="65" t="s">
        <v>148</v>
      </c>
      <c r="O423" s="65" t="s">
        <v>149</v>
      </c>
      <c r="P423" s="64" t="s">
        <v>150</v>
      </c>
      <c r="Q423" s="105"/>
    </row>
    <row r="424" spans="2:17" ht="15" customHeight="1">
      <c r="B424" s="24" t="s">
        <v>12</v>
      </c>
      <c r="C424" s="25"/>
      <c r="D424" s="26"/>
      <c r="E424" s="27"/>
      <c r="F424" s="35">
        <f>SUM(F425:F427)</f>
        <v>0</v>
      </c>
      <c r="G424" s="35">
        <f t="shared" ref="G424:P424" si="80">SUM(G425:G427)</f>
        <v>0</v>
      </c>
      <c r="H424" s="35">
        <f t="shared" si="80"/>
        <v>0</v>
      </c>
      <c r="I424" s="35">
        <f t="shared" si="80"/>
        <v>0</v>
      </c>
      <c r="J424" s="35">
        <f t="shared" si="80"/>
        <v>0</v>
      </c>
      <c r="K424" s="35">
        <f t="shared" si="80"/>
        <v>0</v>
      </c>
      <c r="L424" s="35">
        <f t="shared" si="80"/>
        <v>0</v>
      </c>
      <c r="M424" s="35">
        <f t="shared" si="80"/>
        <v>0</v>
      </c>
      <c r="N424" s="35">
        <f t="shared" si="80"/>
        <v>0</v>
      </c>
      <c r="O424" s="35">
        <f t="shared" si="80"/>
        <v>0</v>
      </c>
      <c r="P424" s="35">
        <f t="shared" si="80"/>
        <v>0</v>
      </c>
      <c r="Q424" s="35">
        <f t="shared" ref="Q424:Q427" si="81">SUM(F424:P424)</f>
        <v>0</v>
      </c>
    </row>
    <row r="425" spans="2:17" ht="15" customHeight="1">
      <c r="B425" s="29"/>
      <c r="C425" s="27" t="s">
        <v>53</v>
      </c>
      <c r="D425" s="27"/>
      <c r="E425" s="27"/>
      <c r="F425" s="66"/>
      <c r="G425" s="66"/>
      <c r="H425" s="66"/>
      <c r="I425" s="66"/>
      <c r="J425" s="66"/>
      <c r="K425" s="66"/>
      <c r="L425" s="66"/>
      <c r="M425" s="66"/>
      <c r="N425" s="66"/>
      <c r="O425" s="66"/>
      <c r="P425" s="66"/>
      <c r="Q425" s="35">
        <f t="shared" si="81"/>
        <v>0</v>
      </c>
    </row>
    <row r="426" spans="2:17" ht="15" customHeight="1">
      <c r="B426" s="29"/>
      <c r="C426" s="27" t="s">
        <v>47</v>
      </c>
      <c r="D426" s="27"/>
      <c r="E426" s="27"/>
      <c r="F426" s="66"/>
      <c r="G426" s="66"/>
      <c r="H426" s="66"/>
      <c r="I426" s="66"/>
      <c r="J426" s="66"/>
      <c r="K426" s="66"/>
      <c r="L426" s="66"/>
      <c r="M426" s="66"/>
      <c r="N426" s="66"/>
      <c r="O426" s="66"/>
      <c r="P426" s="66"/>
      <c r="Q426" s="35">
        <f t="shared" si="81"/>
        <v>0</v>
      </c>
    </row>
    <row r="427" spans="2:17" ht="15" customHeight="1">
      <c r="B427" s="34"/>
      <c r="C427" s="28" t="s">
        <v>46</v>
      </c>
      <c r="D427" s="27"/>
      <c r="E427" s="27"/>
      <c r="F427" s="66"/>
      <c r="G427" s="66"/>
      <c r="H427" s="66"/>
      <c r="I427" s="66"/>
      <c r="J427" s="66"/>
      <c r="K427" s="66"/>
      <c r="L427" s="66"/>
      <c r="M427" s="66"/>
      <c r="N427" s="66"/>
      <c r="O427" s="66"/>
      <c r="P427" s="66"/>
      <c r="Q427" s="35">
        <f t="shared" si="81"/>
        <v>0</v>
      </c>
    </row>
    <row r="429" spans="2:17" ht="15" customHeight="1">
      <c r="B429" s="7" t="s">
        <v>40</v>
      </c>
      <c r="C429" s="7"/>
      <c r="D429" s="7"/>
      <c r="Q429" s="63" t="s">
        <v>118</v>
      </c>
    </row>
    <row r="430" spans="2:17" ht="15" customHeight="1">
      <c r="B430" s="92" t="s">
        <v>1</v>
      </c>
      <c r="C430" s="96"/>
      <c r="D430" s="96"/>
      <c r="E430" s="97"/>
      <c r="F430" s="101" t="s">
        <v>7</v>
      </c>
      <c r="G430" s="102"/>
      <c r="H430" s="102"/>
      <c r="I430" s="102"/>
      <c r="J430" s="102"/>
      <c r="K430" s="102"/>
      <c r="L430" s="102"/>
      <c r="M430" s="102"/>
      <c r="N430" s="102"/>
      <c r="O430" s="102"/>
      <c r="P430" s="103"/>
      <c r="Q430" s="104" t="s">
        <v>2</v>
      </c>
    </row>
    <row r="431" spans="2:17" ht="15" customHeight="1">
      <c r="B431" s="93"/>
      <c r="C431" s="98"/>
      <c r="D431" s="98"/>
      <c r="E431" s="99"/>
      <c r="F431" s="64" t="s">
        <v>129</v>
      </c>
      <c r="G431" s="65" t="s">
        <v>130</v>
      </c>
      <c r="H431" s="65" t="s">
        <v>131</v>
      </c>
      <c r="I431" s="65" t="s">
        <v>132</v>
      </c>
      <c r="J431" s="65" t="s">
        <v>133</v>
      </c>
      <c r="K431" s="65" t="s">
        <v>134</v>
      </c>
      <c r="L431" s="65" t="s">
        <v>135</v>
      </c>
      <c r="M431" s="65" t="s">
        <v>136</v>
      </c>
      <c r="N431" s="65" t="s">
        <v>137</v>
      </c>
      <c r="O431" s="65" t="s">
        <v>138</v>
      </c>
      <c r="P431" s="64" t="s">
        <v>139</v>
      </c>
      <c r="Q431" s="104"/>
    </row>
    <row r="432" spans="2:17" ht="15" customHeight="1">
      <c r="B432" s="93"/>
      <c r="C432" s="98"/>
      <c r="D432" s="98"/>
      <c r="E432" s="100"/>
      <c r="F432" s="64" t="s">
        <v>140</v>
      </c>
      <c r="G432" s="65" t="s">
        <v>141</v>
      </c>
      <c r="H432" s="65" t="s">
        <v>142</v>
      </c>
      <c r="I432" s="65" t="s">
        <v>143</v>
      </c>
      <c r="J432" s="65" t="s">
        <v>144</v>
      </c>
      <c r="K432" s="65" t="s">
        <v>145</v>
      </c>
      <c r="L432" s="65" t="s">
        <v>146</v>
      </c>
      <c r="M432" s="65" t="s">
        <v>147</v>
      </c>
      <c r="N432" s="65" t="s">
        <v>148</v>
      </c>
      <c r="O432" s="65" t="s">
        <v>149</v>
      </c>
      <c r="P432" s="64" t="s">
        <v>150</v>
      </c>
      <c r="Q432" s="105"/>
    </row>
    <row r="433" spans="2:17" ht="15" customHeight="1">
      <c r="B433" s="24" t="s">
        <v>12</v>
      </c>
      <c r="C433" s="25"/>
      <c r="D433" s="26"/>
      <c r="E433" s="27"/>
      <c r="F433" s="35">
        <f>SUM(F434:F435)</f>
        <v>0</v>
      </c>
      <c r="G433" s="35">
        <f t="shared" ref="G433:P433" si="82">SUM(G434:G435)</f>
        <v>0</v>
      </c>
      <c r="H433" s="35">
        <f t="shared" si="82"/>
        <v>0</v>
      </c>
      <c r="I433" s="35">
        <f t="shared" si="82"/>
        <v>0</v>
      </c>
      <c r="J433" s="35">
        <f t="shared" si="82"/>
        <v>0</v>
      </c>
      <c r="K433" s="35">
        <f t="shared" si="82"/>
        <v>0</v>
      </c>
      <c r="L433" s="35">
        <f t="shared" si="82"/>
        <v>0</v>
      </c>
      <c r="M433" s="35">
        <f t="shared" si="82"/>
        <v>0</v>
      </c>
      <c r="N433" s="35">
        <f t="shared" si="82"/>
        <v>0</v>
      </c>
      <c r="O433" s="35">
        <f t="shared" si="82"/>
        <v>0</v>
      </c>
      <c r="P433" s="35">
        <f t="shared" si="82"/>
        <v>0</v>
      </c>
      <c r="Q433" s="35">
        <f t="shared" ref="Q433:Q435" si="83">SUM(F433:P433)</f>
        <v>0</v>
      </c>
    </row>
    <row r="434" spans="2:17" ht="15" customHeight="1">
      <c r="B434" s="29"/>
      <c r="C434" s="27" t="s">
        <v>55</v>
      </c>
      <c r="D434" s="27"/>
      <c r="E434" s="27"/>
      <c r="F434" s="66"/>
      <c r="G434" s="66"/>
      <c r="H434" s="66"/>
      <c r="I434" s="66"/>
      <c r="J434" s="66"/>
      <c r="K434" s="66"/>
      <c r="L434" s="66"/>
      <c r="M434" s="66"/>
      <c r="N434" s="66"/>
      <c r="O434" s="66"/>
      <c r="P434" s="66"/>
      <c r="Q434" s="35">
        <f t="shared" si="83"/>
        <v>0</v>
      </c>
    </row>
    <row r="435" spans="2:17" ht="15" customHeight="1">
      <c r="B435" s="34"/>
      <c r="C435" s="28" t="s">
        <v>45</v>
      </c>
      <c r="D435" s="27"/>
      <c r="E435" s="27"/>
      <c r="F435" s="66"/>
      <c r="G435" s="66"/>
      <c r="H435" s="66"/>
      <c r="I435" s="66"/>
      <c r="J435" s="66"/>
      <c r="K435" s="66"/>
      <c r="L435" s="66"/>
      <c r="M435" s="66"/>
      <c r="N435" s="66"/>
      <c r="O435" s="66"/>
      <c r="P435" s="66"/>
      <c r="Q435" s="35">
        <f t="shared" si="83"/>
        <v>0</v>
      </c>
    </row>
    <row r="438" spans="2:17" ht="15" customHeight="1">
      <c r="B438" s="23" t="s">
        <v>33</v>
      </c>
    </row>
    <row r="439" spans="2:17" ht="15" customHeight="1">
      <c r="B439" s="7" t="s">
        <v>29</v>
      </c>
      <c r="C439" s="7"/>
      <c r="D439" s="7"/>
      <c r="Q439" s="63" t="s">
        <v>118</v>
      </c>
    </row>
    <row r="440" spans="2:17" ht="15" customHeight="1">
      <c r="B440" s="92" t="s">
        <v>1</v>
      </c>
      <c r="C440" s="96"/>
      <c r="D440" s="96"/>
      <c r="E440" s="97"/>
      <c r="F440" s="101" t="s">
        <v>7</v>
      </c>
      <c r="G440" s="102"/>
      <c r="H440" s="102"/>
      <c r="I440" s="102"/>
      <c r="J440" s="102"/>
      <c r="K440" s="102"/>
      <c r="L440" s="102"/>
      <c r="M440" s="102"/>
      <c r="N440" s="102"/>
      <c r="O440" s="102"/>
      <c r="P440" s="103"/>
      <c r="Q440" s="104" t="s">
        <v>2</v>
      </c>
    </row>
    <row r="441" spans="2:17" ht="15" customHeight="1">
      <c r="B441" s="93"/>
      <c r="C441" s="98"/>
      <c r="D441" s="98"/>
      <c r="E441" s="99"/>
      <c r="F441" s="64" t="s">
        <v>129</v>
      </c>
      <c r="G441" s="65" t="s">
        <v>130</v>
      </c>
      <c r="H441" s="65" t="s">
        <v>131</v>
      </c>
      <c r="I441" s="65" t="s">
        <v>132</v>
      </c>
      <c r="J441" s="65" t="s">
        <v>133</v>
      </c>
      <c r="K441" s="65" t="s">
        <v>134</v>
      </c>
      <c r="L441" s="65" t="s">
        <v>135</v>
      </c>
      <c r="M441" s="65" t="s">
        <v>136</v>
      </c>
      <c r="N441" s="65" t="s">
        <v>137</v>
      </c>
      <c r="O441" s="65" t="s">
        <v>138</v>
      </c>
      <c r="P441" s="64" t="s">
        <v>139</v>
      </c>
      <c r="Q441" s="104"/>
    </row>
    <row r="442" spans="2:17" ht="15" customHeight="1">
      <c r="B442" s="93"/>
      <c r="C442" s="98"/>
      <c r="D442" s="98"/>
      <c r="E442" s="100"/>
      <c r="F442" s="64" t="s">
        <v>140</v>
      </c>
      <c r="G442" s="65" t="s">
        <v>141</v>
      </c>
      <c r="H442" s="65" t="s">
        <v>142</v>
      </c>
      <c r="I442" s="65" t="s">
        <v>143</v>
      </c>
      <c r="J442" s="65" t="s">
        <v>144</v>
      </c>
      <c r="K442" s="65" t="s">
        <v>145</v>
      </c>
      <c r="L442" s="65" t="s">
        <v>146</v>
      </c>
      <c r="M442" s="65" t="s">
        <v>147</v>
      </c>
      <c r="N442" s="65" t="s">
        <v>148</v>
      </c>
      <c r="O442" s="65" t="s">
        <v>149</v>
      </c>
      <c r="P442" s="64" t="s">
        <v>150</v>
      </c>
      <c r="Q442" s="105"/>
    </row>
    <row r="443" spans="2:17" ht="15" customHeight="1">
      <c r="B443" s="24" t="s">
        <v>13</v>
      </c>
      <c r="C443" s="25"/>
      <c r="D443" s="26"/>
      <c r="E443" s="27"/>
      <c r="F443" s="35">
        <f t="shared" ref="F443:P443" si="84">SUM(F444:F447)</f>
        <v>0</v>
      </c>
      <c r="G443" s="35">
        <f t="shared" si="84"/>
        <v>0</v>
      </c>
      <c r="H443" s="35">
        <f t="shared" si="84"/>
        <v>0</v>
      </c>
      <c r="I443" s="35">
        <f t="shared" si="84"/>
        <v>0</v>
      </c>
      <c r="J443" s="35">
        <f t="shared" si="84"/>
        <v>0</v>
      </c>
      <c r="K443" s="35">
        <f t="shared" si="84"/>
        <v>0</v>
      </c>
      <c r="L443" s="35">
        <f t="shared" si="84"/>
        <v>0</v>
      </c>
      <c r="M443" s="35">
        <f t="shared" si="84"/>
        <v>0</v>
      </c>
      <c r="N443" s="35">
        <f t="shared" si="84"/>
        <v>0</v>
      </c>
      <c r="O443" s="35">
        <f t="shared" si="84"/>
        <v>0</v>
      </c>
      <c r="P443" s="35">
        <f t="shared" si="84"/>
        <v>0</v>
      </c>
      <c r="Q443" s="35">
        <f t="shared" ref="Q443:Q447" si="85">SUM(F443:P443)</f>
        <v>0</v>
      </c>
    </row>
    <row r="444" spans="2:17" ht="15" customHeight="1">
      <c r="B444" s="29"/>
      <c r="C444" s="27" t="s">
        <v>37</v>
      </c>
      <c r="D444" s="30"/>
      <c r="E444" s="27"/>
      <c r="F444" s="66"/>
      <c r="G444" s="66"/>
      <c r="H444" s="66"/>
      <c r="I444" s="66"/>
      <c r="J444" s="66"/>
      <c r="K444" s="66"/>
      <c r="L444" s="66"/>
      <c r="M444" s="66"/>
      <c r="N444" s="66"/>
      <c r="O444" s="66"/>
      <c r="P444" s="66"/>
      <c r="Q444" s="35">
        <f t="shared" si="85"/>
        <v>0</v>
      </c>
    </row>
    <row r="445" spans="2:17" ht="15" customHeight="1">
      <c r="B445" s="29"/>
      <c r="C445" s="27" t="s">
        <v>35</v>
      </c>
      <c r="D445" s="33"/>
      <c r="E445" s="32"/>
      <c r="F445" s="66"/>
      <c r="G445" s="66"/>
      <c r="H445" s="66"/>
      <c r="I445" s="66"/>
      <c r="J445" s="66"/>
      <c r="K445" s="66"/>
      <c r="L445" s="66"/>
      <c r="M445" s="66"/>
      <c r="N445" s="66"/>
      <c r="O445" s="66"/>
      <c r="P445" s="66"/>
      <c r="Q445" s="35">
        <f t="shared" si="85"/>
        <v>0</v>
      </c>
    </row>
    <row r="446" spans="2:17" ht="15" customHeight="1">
      <c r="B446" s="29"/>
      <c r="C446" s="27" t="s">
        <v>36</v>
      </c>
      <c r="D446" s="33"/>
      <c r="E446" s="32"/>
      <c r="F446" s="66"/>
      <c r="G446" s="66"/>
      <c r="H446" s="66"/>
      <c r="I446" s="66"/>
      <c r="J446" s="66"/>
      <c r="K446" s="66"/>
      <c r="L446" s="66"/>
      <c r="M446" s="66"/>
      <c r="N446" s="66"/>
      <c r="O446" s="66"/>
      <c r="P446" s="66"/>
      <c r="Q446" s="35">
        <f t="shared" si="85"/>
        <v>0</v>
      </c>
    </row>
    <row r="447" spans="2:17" ht="15" customHeight="1">
      <c r="B447" s="31"/>
      <c r="C447" s="32" t="s">
        <v>10</v>
      </c>
      <c r="D447" s="33"/>
      <c r="E447" s="32"/>
      <c r="F447" s="66"/>
      <c r="G447" s="66"/>
      <c r="H447" s="66"/>
      <c r="I447" s="66"/>
      <c r="J447" s="66"/>
      <c r="K447" s="66"/>
      <c r="L447" s="66"/>
      <c r="M447" s="66"/>
      <c r="N447" s="66"/>
      <c r="O447" s="66"/>
      <c r="P447" s="66"/>
      <c r="Q447" s="35">
        <f t="shared" si="85"/>
        <v>0</v>
      </c>
    </row>
    <row r="450" spans="2:17" ht="15" customHeight="1">
      <c r="B450" s="23" t="s">
        <v>31</v>
      </c>
    </row>
    <row r="451" spans="2:17" ht="15" customHeight="1">
      <c r="B451" s="7" t="s">
        <v>29</v>
      </c>
      <c r="C451" s="7"/>
      <c r="D451" s="7"/>
      <c r="Q451" s="63" t="s">
        <v>118</v>
      </c>
    </row>
    <row r="452" spans="2:17" ht="15" customHeight="1">
      <c r="B452" s="92" t="s">
        <v>1</v>
      </c>
      <c r="C452" s="96"/>
      <c r="D452" s="96"/>
      <c r="E452" s="97"/>
      <c r="F452" s="101" t="s">
        <v>7</v>
      </c>
      <c r="G452" s="102"/>
      <c r="H452" s="102"/>
      <c r="I452" s="102"/>
      <c r="J452" s="102"/>
      <c r="K452" s="102"/>
      <c r="L452" s="102"/>
      <c r="M452" s="102"/>
      <c r="N452" s="102"/>
      <c r="O452" s="102"/>
      <c r="P452" s="103"/>
      <c r="Q452" s="104" t="s">
        <v>2</v>
      </c>
    </row>
    <row r="453" spans="2:17" ht="15" customHeight="1">
      <c r="B453" s="93"/>
      <c r="C453" s="98"/>
      <c r="D453" s="98"/>
      <c r="E453" s="99"/>
      <c r="F453" s="64" t="s">
        <v>129</v>
      </c>
      <c r="G453" s="65" t="s">
        <v>130</v>
      </c>
      <c r="H453" s="65" t="s">
        <v>131</v>
      </c>
      <c r="I453" s="65" t="s">
        <v>132</v>
      </c>
      <c r="J453" s="65" t="s">
        <v>133</v>
      </c>
      <c r="K453" s="65" t="s">
        <v>134</v>
      </c>
      <c r="L453" s="65" t="s">
        <v>135</v>
      </c>
      <c r="M453" s="65" t="s">
        <v>136</v>
      </c>
      <c r="N453" s="65" t="s">
        <v>137</v>
      </c>
      <c r="O453" s="65" t="s">
        <v>138</v>
      </c>
      <c r="P453" s="64" t="s">
        <v>139</v>
      </c>
      <c r="Q453" s="104"/>
    </row>
    <row r="454" spans="2:17" ht="15" customHeight="1">
      <c r="B454" s="93"/>
      <c r="C454" s="98"/>
      <c r="D454" s="98"/>
      <c r="E454" s="100"/>
      <c r="F454" s="64" t="s">
        <v>140</v>
      </c>
      <c r="G454" s="65" t="s">
        <v>141</v>
      </c>
      <c r="H454" s="65" t="s">
        <v>142</v>
      </c>
      <c r="I454" s="65" t="s">
        <v>143</v>
      </c>
      <c r="J454" s="65" t="s">
        <v>144</v>
      </c>
      <c r="K454" s="65" t="s">
        <v>145</v>
      </c>
      <c r="L454" s="65" t="s">
        <v>146</v>
      </c>
      <c r="M454" s="65" t="s">
        <v>147</v>
      </c>
      <c r="N454" s="65" t="s">
        <v>148</v>
      </c>
      <c r="O454" s="65" t="s">
        <v>149</v>
      </c>
      <c r="P454" s="64" t="s">
        <v>150</v>
      </c>
      <c r="Q454" s="105"/>
    </row>
    <row r="455" spans="2:17" ht="15" customHeight="1">
      <c r="B455" s="24" t="s">
        <v>14</v>
      </c>
      <c r="C455" s="25"/>
      <c r="D455" s="26"/>
      <c r="E455" s="27"/>
      <c r="F455" s="35">
        <f t="shared" ref="F455:P455" si="86">SUM(F456:F457)</f>
        <v>0</v>
      </c>
      <c r="G455" s="35">
        <f t="shared" si="86"/>
        <v>0</v>
      </c>
      <c r="H455" s="35">
        <f t="shared" si="86"/>
        <v>0</v>
      </c>
      <c r="I455" s="35">
        <f t="shared" si="86"/>
        <v>0</v>
      </c>
      <c r="J455" s="35">
        <f t="shared" si="86"/>
        <v>0</v>
      </c>
      <c r="K455" s="35">
        <f t="shared" si="86"/>
        <v>0</v>
      </c>
      <c r="L455" s="35">
        <f t="shared" si="86"/>
        <v>0</v>
      </c>
      <c r="M455" s="35">
        <f t="shared" si="86"/>
        <v>0</v>
      </c>
      <c r="N455" s="35">
        <f t="shared" si="86"/>
        <v>0</v>
      </c>
      <c r="O455" s="35">
        <f t="shared" si="86"/>
        <v>0</v>
      </c>
      <c r="P455" s="35">
        <f t="shared" si="86"/>
        <v>0</v>
      </c>
      <c r="Q455" s="35">
        <f t="shared" ref="Q455:Q457" si="87">SUM(F455:P455)</f>
        <v>0</v>
      </c>
    </row>
    <row r="456" spans="2:17" ht="15" customHeight="1">
      <c r="B456" s="29"/>
      <c r="C456" s="27" t="s">
        <v>32</v>
      </c>
      <c r="D456" s="30"/>
      <c r="E456" s="27"/>
      <c r="F456" s="66"/>
      <c r="G456" s="66"/>
      <c r="H456" s="66"/>
      <c r="I456" s="66"/>
      <c r="J456" s="66"/>
      <c r="K456" s="66"/>
      <c r="L456" s="66"/>
      <c r="M456" s="66"/>
      <c r="N456" s="66"/>
      <c r="O456" s="66"/>
      <c r="P456" s="66"/>
      <c r="Q456" s="35">
        <f t="shared" si="87"/>
        <v>0</v>
      </c>
    </row>
    <row r="457" spans="2:17" ht="15" customHeight="1">
      <c r="B457" s="31"/>
      <c r="C457" s="32" t="s">
        <v>10</v>
      </c>
      <c r="D457" s="33"/>
      <c r="E457" s="32"/>
      <c r="F457" s="66"/>
      <c r="G457" s="66"/>
      <c r="H457" s="66"/>
      <c r="I457" s="66"/>
      <c r="J457" s="66"/>
      <c r="K457" s="66"/>
      <c r="L457" s="66"/>
      <c r="M457" s="66"/>
      <c r="N457" s="66"/>
      <c r="O457" s="66"/>
      <c r="P457" s="66"/>
      <c r="Q457" s="35">
        <f t="shared" si="87"/>
        <v>0</v>
      </c>
    </row>
    <row r="459" spans="2:17" ht="15" customHeight="1">
      <c r="B459" s="7" t="s">
        <v>30</v>
      </c>
      <c r="C459" s="7"/>
      <c r="D459" s="7"/>
      <c r="Q459" s="63" t="s">
        <v>118</v>
      </c>
    </row>
    <row r="460" spans="2:17" ht="15" customHeight="1">
      <c r="B460" s="92" t="s">
        <v>1</v>
      </c>
      <c r="C460" s="96"/>
      <c r="D460" s="96"/>
      <c r="E460" s="97"/>
      <c r="F460" s="101" t="s">
        <v>7</v>
      </c>
      <c r="G460" s="102"/>
      <c r="H460" s="102"/>
      <c r="I460" s="102"/>
      <c r="J460" s="102"/>
      <c r="K460" s="102"/>
      <c r="L460" s="102"/>
      <c r="M460" s="102"/>
      <c r="N460" s="102"/>
      <c r="O460" s="102"/>
      <c r="P460" s="103"/>
      <c r="Q460" s="104" t="s">
        <v>2</v>
      </c>
    </row>
    <row r="461" spans="2:17" ht="15" customHeight="1">
      <c r="B461" s="93"/>
      <c r="C461" s="98"/>
      <c r="D461" s="98"/>
      <c r="E461" s="99"/>
      <c r="F461" s="64" t="s">
        <v>129</v>
      </c>
      <c r="G461" s="65" t="s">
        <v>130</v>
      </c>
      <c r="H461" s="65" t="s">
        <v>131</v>
      </c>
      <c r="I461" s="65" t="s">
        <v>132</v>
      </c>
      <c r="J461" s="65" t="s">
        <v>133</v>
      </c>
      <c r="K461" s="65" t="s">
        <v>134</v>
      </c>
      <c r="L461" s="65" t="s">
        <v>135</v>
      </c>
      <c r="M461" s="65" t="s">
        <v>136</v>
      </c>
      <c r="N461" s="65" t="s">
        <v>137</v>
      </c>
      <c r="O461" s="65" t="s">
        <v>138</v>
      </c>
      <c r="P461" s="64" t="s">
        <v>139</v>
      </c>
      <c r="Q461" s="104"/>
    </row>
    <row r="462" spans="2:17" ht="15" customHeight="1">
      <c r="B462" s="93"/>
      <c r="C462" s="98"/>
      <c r="D462" s="98"/>
      <c r="E462" s="100"/>
      <c r="F462" s="64" t="s">
        <v>140</v>
      </c>
      <c r="G462" s="65" t="s">
        <v>141</v>
      </c>
      <c r="H462" s="65" t="s">
        <v>142</v>
      </c>
      <c r="I462" s="65" t="s">
        <v>143</v>
      </c>
      <c r="J462" s="65" t="s">
        <v>144</v>
      </c>
      <c r="K462" s="65" t="s">
        <v>145</v>
      </c>
      <c r="L462" s="65" t="s">
        <v>146</v>
      </c>
      <c r="M462" s="65" t="s">
        <v>147</v>
      </c>
      <c r="N462" s="65" t="s">
        <v>148</v>
      </c>
      <c r="O462" s="65" t="s">
        <v>149</v>
      </c>
      <c r="P462" s="64" t="s">
        <v>150</v>
      </c>
      <c r="Q462" s="105"/>
    </row>
    <row r="463" spans="2:17" ht="15" customHeight="1">
      <c r="B463" s="24" t="s">
        <v>14</v>
      </c>
      <c r="C463" s="25"/>
      <c r="D463" s="26"/>
      <c r="E463" s="27"/>
      <c r="F463" s="35">
        <f t="shared" ref="F463:P463" si="88">SUM(F464:F465)</f>
        <v>0</v>
      </c>
      <c r="G463" s="35">
        <f t="shared" si="88"/>
        <v>0</v>
      </c>
      <c r="H463" s="35">
        <f t="shared" si="88"/>
        <v>0</v>
      </c>
      <c r="I463" s="35">
        <f t="shared" si="88"/>
        <v>0</v>
      </c>
      <c r="J463" s="35">
        <f t="shared" si="88"/>
        <v>0</v>
      </c>
      <c r="K463" s="35">
        <f t="shared" si="88"/>
        <v>0</v>
      </c>
      <c r="L463" s="35">
        <f t="shared" si="88"/>
        <v>0</v>
      </c>
      <c r="M463" s="35">
        <f t="shared" si="88"/>
        <v>0</v>
      </c>
      <c r="N463" s="35">
        <f t="shared" si="88"/>
        <v>0</v>
      </c>
      <c r="O463" s="35">
        <f t="shared" si="88"/>
        <v>0</v>
      </c>
      <c r="P463" s="35">
        <f t="shared" si="88"/>
        <v>0</v>
      </c>
      <c r="Q463" s="35">
        <f t="shared" ref="Q463:Q465" si="89">SUM(F463:P463)</f>
        <v>0</v>
      </c>
    </row>
    <row r="464" spans="2:17" ht="15" customHeight="1">
      <c r="B464" s="29"/>
      <c r="C464" s="27" t="s">
        <v>32</v>
      </c>
      <c r="D464" s="30"/>
      <c r="E464" s="27"/>
      <c r="F464" s="66"/>
      <c r="G464" s="66"/>
      <c r="H464" s="66"/>
      <c r="I464" s="66"/>
      <c r="J464" s="66"/>
      <c r="K464" s="66"/>
      <c r="L464" s="66"/>
      <c r="M464" s="66"/>
      <c r="N464" s="66"/>
      <c r="O464" s="66"/>
      <c r="P464" s="66"/>
      <c r="Q464" s="35">
        <f t="shared" si="89"/>
        <v>0</v>
      </c>
    </row>
    <row r="465" spans="2:17" ht="15" customHeight="1">
      <c r="B465" s="31"/>
      <c r="C465" s="32" t="s">
        <v>10</v>
      </c>
      <c r="D465" s="33"/>
      <c r="E465" s="32"/>
      <c r="F465" s="66"/>
      <c r="G465" s="66"/>
      <c r="H465" s="66"/>
      <c r="I465" s="66"/>
      <c r="J465" s="66"/>
      <c r="K465" s="66"/>
      <c r="L465" s="66"/>
      <c r="M465" s="66"/>
      <c r="N465" s="66"/>
      <c r="O465" s="66"/>
      <c r="P465" s="66"/>
      <c r="Q465" s="35">
        <f t="shared" si="89"/>
        <v>0</v>
      </c>
    </row>
    <row r="468" spans="2:17" ht="15" customHeight="1">
      <c r="B468" s="23" t="s">
        <v>126</v>
      </c>
    </row>
    <row r="469" spans="2:17" ht="15" customHeight="1">
      <c r="B469" s="7" t="s">
        <v>29</v>
      </c>
      <c r="C469" s="7"/>
      <c r="D469" s="7"/>
      <c r="Q469" s="63" t="s">
        <v>118</v>
      </c>
    </row>
    <row r="470" spans="2:17" ht="15" customHeight="1">
      <c r="B470" s="92" t="s">
        <v>1</v>
      </c>
      <c r="C470" s="96"/>
      <c r="D470" s="96"/>
      <c r="E470" s="97"/>
      <c r="F470" s="101" t="s">
        <v>7</v>
      </c>
      <c r="G470" s="102"/>
      <c r="H470" s="102"/>
      <c r="I470" s="102"/>
      <c r="J470" s="102"/>
      <c r="K470" s="102"/>
      <c r="L470" s="102"/>
      <c r="M470" s="102"/>
      <c r="N470" s="102"/>
      <c r="O470" s="102"/>
      <c r="P470" s="103"/>
      <c r="Q470" s="104" t="s">
        <v>2</v>
      </c>
    </row>
    <row r="471" spans="2:17" ht="15" customHeight="1">
      <c r="B471" s="93"/>
      <c r="C471" s="98"/>
      <c r="D471" s="98"/>
      <c r="E471" s="99"/>
      <c r="F471" s="64" t="s">
        <v>129</v>
      </c>
      <c r="G471" s="65" t="s">
        <v>130</v>
      </c>
      <c r="H471" s="65" t="s">
        <v>131</v>
      </c>
      <c r="I471" s="65" t="s">
        <v>132</v>
      </c>
      <c r="J471" s="65" t="s">
        <v>133</v>
      </c>
      <c r="K471" s="65" t="s">
        <v>134</v>
      </c>
      <c r="L471" s="65" t="s">
        <v>135</v>
      </c>
      <c r="M471" s="65" t="s">
        <v>136</v>
      </c>
      <c r="N471" s="65" t="s">
        <v>137</v>
      </c>
      <c r="O471" s="65" t="s">
        <v>138</v>
      </c>
      <c r="P471" s="64" t="s">
        <v>139</v>
      </c>
      <c r="Q471" s="104"/>
    </row>
    <row r="472" spans="2:17" ht="15" customHeight="1">
      <c r="B472" s="93"/>
      <c r="C472" s="98"/>
      <c r="D472" s="98"/>
      <c r="E472" s="100"/>
      <c r="F472" s="64" t="s">
        <v>140</v>
      </c>
      <c r="G472" s="65" t="s">
        <v>141</v>
      </c>
      <c r="H472" s="65" t="s">
        <v>142</v>
      </c>
      <c r="I472" s="65" t="s">
        <v>143</v>
      </c>
      <c r="J472" s="65" t="s">
        <v>144</v>
      </c>
      <c r="K472" s="65" t="s">
        <v>145</v>
      </c>
      <c r="L472" s="65" t="s">
        <v>146</v>
      </c>
      <c r="M472" s="65" t="s">
        <v>147</v>
      </c>
      <c r="N472" s="65" t="s">
        <v>148</v>
      </c>
      <c r="O472" s="65" t="s">
        <v>149</v>
      </c>
      <c r="P472" s="64" t="s">
        <v>150</v>
      </c>
      <c r="Q472" s="105"/>
    </row>
    <row r="473" spans="2:17" ht="15" customHeight="1">
      <c r="B473" s="24" t="s">
        <v>127</v>
      </c>
      <c r="C473" s="25"/>
      <c r="D473" s="26"/>
      <c r="E473" s="27"/>
      <c r="F473" s="35">
        <f t="shared" ref="F473:P473" si="90">SUM(F474:F475)</f>
        <v>24000000</v>
      </c>
      <c r="G473" s="35">
        <f t="shared" si="90"/>
        <v>24000000</v>
      </c>
      <c r="H473" s="35">
        <f t="shared" si="90"/>
        <v>24000000</v>
      </c>
      <c r="I473" s="35">
        <f t="shared" si="90"/>
        <v>24000000</v>
      </c>
      <c r="J473" s="35">
        <f t="shared" si="90"/>
        <v>24000000</v>
      </c>
      <c r="K473" s="35">
        <f t="shared" si="90"/>
        <v>24000000</v>
      </c>
      <c r="L473" s="35">
        <f t="shared" si="90"/>
        <v>24000000</v>
      </c>
      <c r="M473" s="35">
        <f t="shared" si="90"/>
        <v>24000000</v>
      </c>
      <c r="N473" s="35">
        <f t="shared" si="90"/>
        <v>24000000</v>
      </c>
      <c r="O473" s="35">
        <f t="shared" si="90"/>
        <v>24000000</v>
      </c>
      <c r="P473" s="35">
        <f t="shared" si="90"/>
        <v>24000000</v>
      </c>
      <c r="Q473" s="35">
        <f t="shared" ref="Q473:Q475" si="91">SUM(F473:P473)</f>
        <v>264000000</v>
      </c>
    </row>
    <row r="474" spans="2:17" ht="15" customHeight="1">
      <c r="B474" s="29"/>
      <c r="C474" s="27" t="s">
        <v>34</v>
      </c>
      <c r="D474" s="30"/>
      <c r="E474" s="27"/>
      <c r="F474" s="36">
        <v>24000000</v>
      </c>
      <c r="G474" s="36">
        <v>24000000</v>
      </c>
      <c r="H474" s="36">
        <v>24000000</v>
      </c>
      <c r="I474" s="36">
        <v>24000000</v>
      </c>
      <c r="J474" s="36">
        <v>24000000</v>
      </c>
      <c r="K474" s="36">
        <v>24000000</v>
      </c>
      <c r="L474" s="36">
        <v>24000000</v>
      </c>
      <c r="M474" s="36">
        <v>24000000</v>
      </c>
      <c r="N474" s="36">
        <v>24000000</v>
      </c>
      <c r="O474" s="36">
        <v>24000000</v>
      </c>
      <c r="P474" s="36">
        <v>24000000</v>
      </c>
      <c r="Q474" s="35">
        <f t="shared" si="91"/>
        <v>264000000</v>
      </c>
    </row>
    <row r="475" spans="2:17" ht="15" customHeight="1">
      <c r="B475" s="31"/>
      <c r="C475" s="32" t="s">
        <v>10</v>
      </c>
      <c r="D475" s="33"/>
      <c r="E475" s="32"/>
      <c r="F475" s="36">
        <v>0</v>
      </c>
      <c r="G475" s="36">
        <v>0</v>
      </c>
      <c r="H475" s="36">
        <v>0</v>
      </c>
      <c r="I475" s="36">
        <v>0</v>
      </c>
      <c r="J475" s="36">
        <v>0</v>
      </c>
      <c r="K475" s="36">
        <v>0</v>
      </c>
      <c r="L475" s="36">
        <v>0</v>
      </c>
      <c r="M475" s="36">
        <v>0</v>
      </c>
      <c r="N475" s="36">
        <v>0</v>
      </c>
      <c r="O475" s="36">
        <v>0</v>
      </c>
      <c r="P475" s="36">
        <v>0</v>
      </c>
      <c r="Q475" s="35">
        <f t="shared" si="91"/>
        <v>0</v>
      </c>
    </row>
    <row r="477" spans="2:17" ht="15" customHeight="1">
      <c r="B477" s="7" t="s">
        <v>30</v>
      </c>
      <c r="C477" s="7"/>
      <c r="D477" s="7"/>
      <c r="Q477" s="63" t="s">
        <v>118</v>
      </c>
    </row>
    <row r="478" spans="2:17" ht="15" customHeight="1">
      <c r="B478" s="92" t="s">
        <v>1</v>
      </c>
      <c r="C478" s="96"/>
      <c r="D478" s="96"/>
      <c r="E478" s="97"/>
      <c r="F478" s="101" t="s">
        <v>7</v>
      </c>
      <c r="G478" s="102"/>
      <c r="H478" s="102"/>
      <c r="I478" s="102"/>
      <c r="J478" s="102"/>
      <c r="K478" s="102"/>
      <c r="L478" s="102"/>
      <c r="M478" s="102"/>
      <c r="N478" s="102"/>
      <c r="O478" s="102"/>
      <c r="P478" s="103"/>
      <c r="Q478" s="104" t="s">
        <v>2</v>
      </c>
    </row>
    <row r="479" spans="2:17" ht="15" customHeight="1">
      <c r="B479" s="93"/>
      <c r="C479" s="98"/>
      <c r="D479" s="98"/>
      <c r="E479" s="99"/>
      <c r="F479" s="64" t="s">
        <v>129</v>
      </c>
      <c r="G479" s="65" t="s">
        <v>130</v>
      </c>
      <c r="H479" s="65" t="s">
        <v>131</v>
      </c>
      <c r="I479" s="65" t="s">
        <v>132</v>
      </c>
      <c r="J479" s="65" t="s">
        <v>133</v>
      </c>
      <c r="K479" s="65" t="s">
        <v>134</v>
      </c>
      <c r="L479" s="65" t="s">
        <v>135</v>
      </c>
      <c r="M479" s="65" t="s">
        <v>136</v>
      </c>
      <c r="N479" s="65" t="s">
        <v>137</v>
      </c>
      <c r="O479" s="65" t="s">
        <v>138</v>
      </c>
      <c r="P479" s="64" t="s">
        <v>139</v>
      </c>
      <c r="Q479" s="104"/>
    </row>
    <row r="480" spans="2:17" ht="15" customHeight="1">
      <c r="B480" s="93"/>
      <c r="C480" s="98"/>
      <c r="D480" s="98"/>
      <c r="E480" s="100"/>
      <c r="F480" s="64" t="s">
        <v>140</v>
      </c>
      <c r="G480" s="65" t="s">
        <v>141</v>
      </c>
      <c r="H480" s="65" t="s">
        <v>142</v>
      </c>
      <c r="I480" s="65" t="s">
        <v>143</v>
      </c>
      <c r="J480" s="65" t="s">
        <v>144</v>
      </c>
      <c r="K480" s="65" t="s">
        <v>145</v>
      </c>
      <c r="L480" s="65" t="s">
        <v>146</v>
      </c>
      <c r="M480" s="65" t="s">
        <v>147</v>
      </c>
      <c r="N480" s="65" t="s">
        <v>148</v>
      </c>
      <c r="O480" s="65" t="s">
        <v>149</v>
      </c>
      <c r="P480" s="64" t="s">
        <v>150</v>
      </c>
      <c r="Q480" s="105"/>
    </row>
    <row r="481" spans="2:17" ht="15" customHeight="1">
      <c r="B481" s="24" t="s">
        <v>127</v>
      </c>
      <c r="C481" s="25"/>
      <c r="D481" s="26"/>
      <c r="E481" s="27"/>
      <c r="F481" s="35">
        <f t="shared" ref="F481:P481" si="92">SUM(F482:F483)</f>
        <v>7000000</v>
      </c>
      <c r="G481" s="35">
        <f t="shared" si="92"/>
        <v>7000000</v>
      </c>
      <c r="H481" s="35">
        <f t="shared" si="92"/>
        <v>7000000</v>
      </c>
      <c r="I481" s="35">
        <f t="shared" si="92"/>
        <v>7000000</v>
      </c>
      <c r="J481" s="35">
        <f t="shared" si="92"/>
        <v>7000000</v>
      </c>
      <c r="K481" s="35">
        <f t="shared" si="92"/>
        <v>7000000</v>
      </c>
      <c r="L481" s="35">
        <f t="shared" si="92"/>
        <v>7000000</v>
      </c>
      <c r="M481" s="35">
        <f t="shared" si="92"/>
        <v>7000000</v>
      </c>
      <c r="N481" s="35">
        <f t="shared" si="92"/>
        <v>7000000</v>
      </c>
      <c r="O481" s="35">
        <f t="shared" si="92"/>
        <v>7000000</v>
      </c>
      <c r="P481" s="35">
        <f t="shared" si="92"/>
        <v>7000000</v>
      </c>
      <c r="Q481" s="35">
        <f t="shared" ref="Q481:Q483" si="93">SUM(F481:P481)</f>
        <v>77000000</v>
      </c>
    </row>
    <row r="482" spans="2:17" ht="15" customHeight="1">
      <c r="B482" s="29"/>
      <c r="C482" s="27" t="s">
        <v>34</v>
      </c>
      <c r="D482" s="30"/>
      <c r="E482" s="27"/>
      <c r="F482" s="36">
        <v>7000000</v>
      </c>
      <c r="G482" s="36">
        <v>7000000</v>
      </c>
      <c r="H482" s="36">
        <v>7000000</v>
      </c>
      <c r="I482" s="36">
        <v>7000000</v>
      </c>
      <c r="J482" s="36">
        <v>7000000</v>
      </c>
      <c r="K482" s="36">
        <v>7000000</v>
      </c>
      <c r="L482" s="36">
        <v>7000000</v>
      </c>
      <c r="M482" s="36">
        <v>7000000</v>
      </c>
      <c r="N482" s="36">
        <v>7000000</v>
      </c>
      <c r="O482" s="36">
        <v>7000000</v>
      </c>
      <c r="P482" s="36">
        <v>7000000</v>
      </c>
      <c r="Q482" s="35">
        <f t="shared" si="93"/>
        <v>77000000</v>
      </c>
    </row>
    <row r="483" spans="2:17" ht="15" customHeight="1">
      <c r="B483" s="31"/>
      <c r="C483" s="32" t="s">
        <v>10</v>
      </c>
      <c r="D483" s="33"/>
      <c r="E483" s="32"/>
      <c r="F483" s="36">
        <v>0</v>
      </c>
      <c r="G483" s="36">
        <v>0</v>
      </c>
      <c r="H483" s="36">
        <v>0</v>
      </c>
      <c r="I483" s="36">
        <v>0</v>
      </c>
      <c r="J483" s="36">
        <v>0</v>
      </c>
      <c r="K483" s="36">
        <v>0</v>
      </c>
      <c r="L483" s="36">
        <v>0</v>
      </c>
      <c r="M483" s="36">
        <v>0</v>
      </c>
      <c r="N483" s="36">
        <v>0</v>
      </c>
      <c r="O483" s="36">
        <v>0</v>
      </c>
      <c r="P483" s="36">
        <v>0</v>
      </c>
      <c r="Q483" s="35">
        <f t="shared" si="93"/>
        <v>0</v>
      </c>
    </row>
    <row r="485" spans="2:17" ht="15" customHeight="1">
      <c r="B485" s="7" t="s">
        <v>38</v>
      </c>
      <c r="C485" s="7"/>
      <c r="D485" s="7"/>
      <c r="Q485" s="63" t="s">
        <v>118</v>
      </c>
    </row>
    <row r="486" spans="2:17" ht="15" customHeight="1">
      <c r="B486" s="92" t="s">
        <v>1</v>
      </c>
      <c r="C486" s="96"/>
      <c r="D486" s="96"/>
      <c r="E486" s="97"/>
      <c r="F486" s="101" t="s">
        <v>7</v>
      </c>
      <c r="G486" s="102"/>
      <c r="H486" s="102"/>
      <c r="I486" s="102"/>
      <c r="J486" s="102"/>
      <c r="K486" s="102"/>
      <c r="L486" s="102"/>
      <c r="M486" s="102"/>
      <c r="N486" s="102"/>
      <c r="O486" s="102"/>
      <c r="P486" s="103"/>
      <c r="Q486" s="104" t="s">
        <v>2</v>
      </c>
    </row>
    <row r="487" spans="2:17" ht="15" customHeight="1">
      <c r="B487" s="93"/>
      <c r="C487" s="98"/>
      <c r="D487" s="98"/>
      <c r="E487" s="99"/>
      <c r="F487" s="64" t="s">
        <v>129</v>
      </c>
      <c r="G487" s="65" t="s">
        <v>130</v>
      </c>
      <c r="H487" s="65" t="s">
        <v>131</v>
      </c>
      <c r="I487" s="65" t="s">
        <v>132</v>
      </c>
      <c r="J487" s="65" t="s">
        <v>133</v>
      </c>
      <c r="K487" s="65" t="s">
        <v>134</v>
      </c>
      <c r="L487" s="65" t="s">
        <v>135</v>
      </c>
      <c r="M487" s="65" t="s">
        <v>136</v>
      </c>
      <c r="N487" s="65" t="s">
        <v>137</v>
      </c>
      <c r="O487" s="65" t="s">
        <v>138</v>
      </c>
      <c r="P487" s="64" t="s">
        <v>139</v>
      </c>
      <c r="Q487" s="104"/>
    </row>
    <row r="488" spans="2:17" ht="15" customHeight="1">
      <c r="B488" s="93"/>
      <c r="C488" s="98"/>
      <c r="D488" s="98"/>
      <c r="E488" s="100"/>
      <c r="F488" s="64" t="s">
        <v>140</v>
      </c>
      <c r="G488" s="65" t="s">
        <v>141</v>
      </c>
      <c r="H488" s="65" t="s">
        <v>142</v>
      </c>
      <c r="I488" s="65" t="s">
        <v>143</v>
      </c>
      <c r="J488" s="65" t="s">
        <v>144</v>
      </c>
      <c r="K488" s="65" t="s">
        <v>145</v>
      </c>
      <c r="L488" s="65" t="s">
        <v>146</v>
      </c>
      <c r="M488" s="65" t="s">
        <v>147</v>
      </c>
      <c r="N488" s="65" t="s">
        <v>148</v>
      </c>
      <c r="O488" s="65" t="s">
        <v>149</v>
      </c>
      <c r="P488" s="64" t="s">
        <v>150</v>
      </c>
      <c r="Q488" s="105"/>
    </row>
    <row r="489" spans="2:17" ht="15" customHeight="1">
      <c r="B489" s="24" t="s">
        <v>127</v>
      </c>
      <c r="C489" s="25"/>
      <c r="D489" s="26"/>
      <c r="E489" s="27"/>
      <c r="F489" s="35">
        <f t="shared" ref="F489:P489" si="94">SUM(F490:F491)</f>
        <v>3000000</v>
      </c>
      <c r="G489" s="35">
        <f t="shared" si="94"/>
        <v>3000000</v>
      </c>
      <c r="H489" s="35">
        <f t="shared" si="94"/>
        <v>3000000</v>
      </c>
      <c r="I489" s="35">
        <f t="shared" si="94"/>
        <v>3000000</v>
      </c>
      <c r="J489" s="35">
        <f t="shared" si="94"/>
        <v>3000000</v>
      </c>
      <c r="K489" s="35">
        <f t="shared" si="94"/>
        <v>3000000</v>
      </c>
      <c r="L489" s="35">
        <f t="shared" si="94"/>
        <v>3000000</v>
      </c>
      <c r="M489" s="35">
        <f t="shared" si="94"/>
        <v>3000000</v>
      </c>
      <c r="N489" s="35">
        <f t="shared" si="94"/>
        <v>3000000</v>
      </c>
      <c r="O489" s="35">
        <f t="shared" si="94"/>
        <v>3000000</v>
      </c>
      <c r="P489" s="35">
        <f t="shared" si="94"/>
        <v>3000000</v>
      </c>
      <c r="Q489" s="35">
        <f t="shared" ref="Q489:Q491" si="95">SUM(F489:P489)</f>
        <v>33000000</v>
      </c>
    </row>
    <row r="490" spans="2:17" ht="15" customHeight="1">
      <c r="B490" s="29"/>
      <c r="C490" s="27" t="s">
        <v>34</v>
      </c>
      <c r="D490" s="30"/>
      <c r="E490" s="27"/>
      <c r="F490" s="36">
        <v>3000000</v>
      </c>
      <c r="G490" s="36">
        <v>3000000</v>
      </c>
      <c r="H490" s="36">
        <v>3000000</v>
      </c>
      <c r="I490" s="36">
        <v>3000000</v>
      </c>
      <c r="J490" s="36">
        <v>3000000</v>
      </c>
      <c r="K490" s="36">
        <v>3000000</v>
      </c>
      <c r="L490" s="36">
        <v>3000000</v>
      </c>
      <c r="M490" s="36">
        <v>3000000</v>
      </c>
      <c r="N490" s="36">
        <v>3000000</v>
      </c>
      <c r="O490" s="36">
        <v>3000000</v>
      </c>
      <c r="P490" s="36">
        <v>3000000</v>
      </c>
      <c r="Q490" s="35">
        <f t="shared" si="95"/>
        <v>33000000</v>
      </c>
    </row>
    <row r="491" spans="2:17" ht="15" customHeight="1">
      <c r="B491" s="31"/>
      <c r="C491" s="32" t="s">
        <v>10</v>
      </c>
      <c r="D491" s="33"/>
      <c r="E491" s="32"/>
      <c r="F491" s="36">
        <v>0</v>
      </c>
      <c r="G491" s="36">
        <v>0</v>
      </c>
      <c r="H491" s="36">
        <v>0</v>
      </c>
      <c r="I491" s="36">
        <v>0</v>
      </c>
      <c r="J491" s="36">
        <v>0</v>
      </c>
      <c r="K491" s="36">
        <v>0</v>
      </c>
      <c r="L491" s="36">
        <v>0</v>
      </c>
      <c r="M491" s="36">
        <v>0</v>
      </c>
      <c r="N491" s="36">
        <v>0</v>
      </c>
      <c r="O491" s="36">
        <v>0</v>
      </c>
      <c r="P491" s="36">
        <v>0</v>
      </c>
      <c r="Q491" s="35">
        <f t="shared" si="95"/>
        <v>0</v>
      </c>
    </row>
    <row r="494" spans="2:17" ht="15" customHeight="1">
      <c r="B494" s="23" t="s">
        <v>164</v>
      </c>
    </row>
    <row r="495" spans="2:17" ht="15" customHeight="1">
      <c r="B495" s="7" t="s">
        <v>29</v>
      </c>
      <c r="C495" s="7"/>
      <c r="D495" s="7"/>
      <c r="Q495" s="63" t="s">
        <v>118</v>
      </c>
    </row>
    <row r="496" spans="2:17" ht="15" customHeight="1">
      <c r="B496" s="92" t="s">
        <v>1</v>
      </c>
      <c r="C496" s="96"/>
      <c r="D496" s="96"/>
      <c r="E496" s="97"/>
      <c r="F496" s="101" t="s">
        <v>7</v>
      </c>
      <c r="G496" s="102"/>
      <c r="H496" s="102"/>
      <c r="I496" s="102"/>
      <c r="J496" s="102"/>
      <c r="K496" s="102"/>
      <c r="L496" s="102"/>
      <c r="M496" s="102"/>
      <c r="N496" s="102"/>
      <c r="O496" s="102"/>
      <c r="P496" s="103"/>
      <c r="Q496" s="104" t="s">
        <v>2</v>
      </c>
    </row>
    <row r="497" spans="2:17" ht="15" customHeight="1">
      <c r="B497" s="93"/>
      <c r="C497" s="98"/>
      <c r="D497" s="98"/>
      <c r="E497" s="99"/>
      <c r="F497" s="64" t="s">
        <v>129</v>
      </c>
      <c r="G497" s="65" t="s">
        <v>130</v>
      </c>
      <c r="H497" s="65" t="s">
        <v>131</v>
      </c>
      <c r="I497" s="65" t="s">
        <v>132</v>
      </c>
      <c r="J497" s="65" t="s">
        <v>133</v>
      </c>
      <c r="K497" s="65" t="s">
        <v>134</v>
      </c>
      <c r="L497" s="65" t="s">
        <v>135</v>
      </c>
      <c r="M497" s="65" t="s">
        <v>136</v>
      </c>
      <c r="N497" s="65" t="s">
        <v>137</v>
      </c>
      <c r="O497" s="65" t="s">
        <v>138</v>
      </c>
      <c r="P497" s="64" t="s">
        <v>139</v>
      </c>
      <c r="Q497" s="104"/>
    </row>
    <row r="498" spans="2:17" ht="15" customHeight="1">
      <c r="B498" s="93"/>
      <c r="C498" s="98"/>
      <c r="D498" s="98"/>
      <c r="E498" s="100"/>
      <c r="F498" s="64" t="s">
        <v>140</v>
      </c>
      <c r="G498" s="65" t="s">
        <v>141</v>
      </c>
      <c r="H498" s="65" t="s">
        <v>142</v>
      </c>
      <c r="I498" s="65" t="s">
        <v>143</v>
      </c>
      <c r="J498" s="65" t="s">
        <v>144</v>
      </c>
      <c r="K498" s="65" t="s">
        <v>145</v>
      </c>
      <c r="L498" s="65" t="s">
        <v>146</v>
      </c>
      <c r="M498" s="65" t="s">
        <v>147</v>
      </c>
      <c r="N498" s="65" t="s">
        <v>148</v>
      </c>
      <c r="O498" s="65" t="s">
        <v>149</v>
      </c>
      <c r="P498" s="64" t="s">
        <v>150</v>
      </c>
      <c r="Q498" s="105"/>
    </row>
    <row r="499" spans="2:17" ht="15" customHeight="1">
      <c r="B499" s="24" t="s">
        <v>28</v>
      </c>
      <c r="C499" s="25"/>
      <c r="D499" s="26"/>
      <c r="E499" s="27"/>
      <c r="F499" s="35">
        <f t="shared" ref="F499:P499" si="96">SUM(F500:F501)</f>
        <v>0</v>
      </c>
      <c r="G499" s="35">
        <f t="shared" si="96"/>
        <v>0</v>
      </c>
      <c r="H499" s="35">
        <f t="shared" si="96"/>
        <v>0</v>
      </c>
      <c r="I499" s="35">
        <f t="shared" si="96"/>
        <v>0</v>
      </c>
      <c r="J499" s="35">
        <f t="shared" si="96"/>
        <v>0</v>
      </c>
      <c r="K499" s="35">
        <f t="shared" si="96"/>
        <v>0</v>
      </c>
      <c r="L499" s="35">
        <f t="shared" si="96"/>
        <v>0</v>
      </c>
      <c r="M499" s="35">
        <f t="shared" si="96"/>
        <v>0</v>
      </c>
      <c r="N499" s="35">
        <f t="shared" si="96"/>
        <v>0</v>
      </c>
      <c r="O499" s="35">
        <f t="shared" si="96"/>
        <v>0</v>
      </c>
      <c r="P499" s="35">
        <f t="shared" si="96"/>
        <v>0</v>
      </c>
      <c r="Q499" s="35">
        <f t="shared" ref="Q499:Q501" si="97">SUM(F499:P499)</f>
        <v>0</v>
      </c>
    </row>
    <row r="500" spans="2:17" ht="15" customHeight="1">
      <c r="B500" s="29"/>
      <c r="C500" s="27" t="s">
        <v>39</v>
      </c>
      <c r="D500" s="30"/>
      <c r="E500" s="27"/>
      <c r="F500" s="35">
        <v>0</v>
      </c>
      <c r="G500" s="35">
        <v>0</v>
      </c>
      <c r="H500" s="35">
        <v>0</v>
      </c>
      <c r="I500" s="35">
        <v>0</v>
      </c>
      <c r="J500" s="35">
        <v>0</v>
      </c>
      <c r="K500" s="35">
        <v>0</v>
      </c>
      <c r="L500" s="35">
        <v>0</v>
      </c>
      <c r="M500" s="35">
        <v>0</v>
      </c>
      <c r="N500" s="35">
        <v>0</v>
      </c>
      <c r="O500" s="35">
        <v>0</v>
      </c>
      <c r="P500" s="35">
        <v>0</v>
      </c>
      <c r="Q500" s="35">
        <f t="shared" si="97"/>
        <v>0</v>
      </c>
    </row>
    <row r="501" spans="2:17" ht="15" customHeight="1">
      <c r="B501" s="31"/>
      <c r="C501" s="32" t="s">
        <v>10</v>
      </c>
      <c r="D501" s="33"/>
      <c r="E501" s="32"/>
      <c r="F501" s="35">
        <v>0</v>
      </c>
      <c r="G501" s="35">
        <v>0</v>
      </c>
      <c r="H501" s="35">
        <v>0</v>
      </c>
      <c r="I501" s="35">
        <v>0</v>
      </c>
      <c r="J501" s="35">
        <v>0</v>
      </c>
      <c r="K501" s="35">
        <v>0</v>
      </c>
      <c r="L501" s="35">
        <v>0</v>
      </c>
      <c r="M501" s="35">
        <v>0</v>
      </c>
      <c r="N501" s="35">
        <v>0</v>
      </c>
      <c r="O501" s="35">
        <v>0</v>
      </c>
      <c r="P501" s="35">
        <v>0</v>
      </c>
      <c r="Q501" s="35">
        <f t="shared" si="97"/>
        <v>0</v>
      </c>
    </row>
    <row r="504" spans="2:17" ht="15" customHeight="1">
      <c r="B504" s="23" t="s">
        <v>165</v>
      </c>
    </row>
    <row r="505" spans="2:17" ht="15" customHeight="1">
      <c r="B505" s="23" t="s">
        <v>15</v>
      </c>
    </row>
    <row r="506" spans="2:17" ht="15" customHeight="1">
      <c r="Q506" s="63" t="s">
        <v>118</v>
      </c>
    </row>
    <row r="507" spans="2:17" ht="15" customHeight="1">
      <c r="B507" s="92" t="s">
        <v>1</v>
      </c>
      <c r="C507" s="96"/>
      <c r="D507" s="96"/>
      <c r="E507" s="97"/>
      <c r="F507" s="101" t="s">
        <v>16</v>
      </c>
      <c r="G507" s="102"/>
      <c r="H507" s="102"/>
      <c r="I507" s="102"/>
      <c r="J507" s="102"/>
      <c r="K507" s="102"/>
      <c r="L507" s="102"/>
      <c r="M507" s="102"/>
      <c r="N507" s="102"/>
      <c r="O507" s="102"/>
      <c r="P507" s="103"/>
      <c r="Q507" s="104" t="s">
        <v>2</v>
      </c>
    </row>
    <row r="508" spans="2:17" ht="15" customHeight="1">
      <c r="B508" s="93"/>
      <c r="C508" s="98"/>
      <c r="D508" s="98"/>
      <c r="E508" s="99"/>
      <c r="F508" s="64" t="s">
        <v>129</v>
      </c>
      <c r="G508" s="65" t="s">
        <v>130</v>
      </c>
      <c r="H508" s="65" t="s">
        <v>131</v>
      </c>
      <c r="I508" s="65" t="s">
        <v>132</v>
      </c>
      <c r="J508" s="65" t="s">
        <v>133</v>
      </c>
      <c r="K508" s="65" t="s">
        <v>134</v>
      </c>
      <c r="L508" s="65" t="s">
        <v>135</v>
      </c>
      <c r="M508" s="65" t="s">
        <v>136</v>
      </c>
      <c r="N508" s="65" t="s">
        <v>137</v>
      </c>
      <c r="O508" s="65" t="s">
        <v>138</v>
      </c>
      <c r="P508" s="64" t="s">
        <v>139</v>
      </c>
      <c r="Q508" s="104"/>
    </row>
    <row r="509" spans="2:17" ht="15" customHeight="1">
      <c r="B509" s="93"/>
      <c r="C509" s="98"/>
      <c r="D509" s="98"/>
      <c r="E509" s="100"/>
      <c r="F509" s="64" t="s">
        <v>140</v>
      </c>
      <c r="G509" s="65" t="s">
        <v>141</v>
      </c>
      <c r="H509" s="65" t="s">
        <v>142</v>
      </c>
      <c r="I509" s="65" t="s">
        <v>143</v>
      </c>
      <c r="J509" s="65" t="s">
        <v>144</v>
      </c>
      <c r="K509" s="65" t="s">
        <v>145</v>
      </c>
      <c r="L509" s="65" t="s">
        <v>146</v>
      </c>
      <c r="M509" s="65" t="s">
        <v>147</v>
      </c>
      <c r="N509" s="65" t="s">
        <v>148</v>
      </c>
      <c r="O509" s="65" t="s">
        <v>149</v>
      </c>
      <c r="P509" s="64" t="s">
        <v>150</v>
      </c>
      <c r="Q509" s="105"/>
    </row>
    <row r="510" spans="2:17" ht="15" customHeight="1">
      <c r="B510" s="28" t="s">
        <v>8</v>
      </c>
      <c r="C510" s="28"/>
      <c r="D510" s="28"/>
      <c r="E510" s="28"/>
      <c r="F510" s="35">
        <f>F15+F25+F35+F45+F55+F65+F75+F85+F95+F105+F115+F125+F135+F145+F155+F165+F175+F185+F195+F205+F215+F225+F235+F245+F255+F265+F275+F285+F295+F305+F315+F325+F335+F345+F355+F365</f>
        <v>0</v>
      </c>
      <c r="G510" s="35">
        <f t="shared" ref="G510:P510" si="98">G15+G25+G35+G45+G55+G65+G75+G85+G95+G105+G115+G125+G135+G145+G155+G165+G175+G185+G195+G205+G215+G225+G235+G245+G255+G265+G275+G285+G295+G305+G315+G325+G335+G345+G355+G365</f>
        <v>0</v>
      </c>
      <c r="H510" s="35">
        <f t="shared" si="98"/>
        <v>0</v>
      </c>
      <c r="I510" s="35">
        <f t="shared" si="98"/>
        <v>0</v>
      </c>
      <c r="J510" s="35">
        <f t="shared" si="98"/>
        <v>0</v>
      </c>
      <c r="K510" s="35">
        <f t="shared" si="98"/>
        <v>0</v>
      </c>
      <c r="L510" s="35">
        <f t="shared" si="98"/>
        <v>0</v>
      </c>
      <c r="M510" s="35">
        <f t="shared" si="98"/>
        <v>0</v>
      </c>
      <c r="N510" s="35">
        <f t="shared" si="98"/>
        <v>0</v>
      </c>
      <c r="O510" s="35">
        <f t="shared" si="98"/>
        <v>0</v>
      </c>
      <c r="P510" s="35">
        <f t="shared" si="98"/>
        <v>0</v>
      </c>
      <c r="Q510" s="35">
        <f>SUM(F510:P510)</f>
        <v>0</v>
      </c>
    </row>
    <row r="511" spans="2:17" ht="15" customHeight="1">
      <c r="B511" s="28" t="s">
        <v>12</v>
      </c>
      <c r="C511" s="28"/>
      <c r="D511" s="28"/>
      <c r="E511" s="28"/>
      <c r="F511" s="35">
        <f>F424</f>
        <v>0</v>
      </c>
      <c r="G511" s="35">
        <f t="shared" ref="G511:P511" si="99">G424</f>
        <v>0</v>
      </c>
      <c r="H511" s="35">
        <f t="shared" si="99"/>
        <v>0</v>
      </c>
      <c r="I511" s="35">
        <f t="shared" si="99"/>
        <v>0</v>
      </c>
      <c r="J511" s="35">
        <f t="shared" si="99"/>
        <v>0</v>
      </c>
      <c r="K511" s="35">
        <f t="shared" si="99"/>
        <v>0</v>
      </c>
      <c r="L511" s="35">
        <f t="shared" si="99"/>
        <v>0</v>
      </c>
      <c r="M511" s="35">
        <f t="shared" si="99"/>
        <v>0</v>
      </c>
      <c r="N511" s="35">
        <f t="shared" si="99"/>
        <v>0</v>
      </c>
      <c r="O511" s="35">
        <f t="shared" si="99"/>
        <v>0</v>
      </c>
      <c r="P511" s="35">
        <f t="shared" si="99"/>
        <v>0</v>
      </c>
      <c r="Q511" s="35">
        <f t="shared" ref="Q511:Q516" si="100">SUM(F511:P511)</f>
        <v>0</v>
      </c>
    </row>
    <row r="512" spans="2:17" ht="15" customHeight="1">
      <c r="B512" s="28" t="s">
        <v>13</v>
      </c>
      <c r="C512" s="28"/>
      <c r="D512" s="28"/>
      <c r="E512" s="28"/>
      <c r="F512" s="35">
        <f>F443</f>
        <v>0</v>
      </c>
      <c r="G512" s="35">
        <f t="shared" ref="G512:P512" si="101">G443</f>
        <v>0</v>
      </c>
      <c r="H512" s="35">
        <f t="shared" si="101"/>
        <v>0</v>
      </c>
      <c r="I512" s="35">
        <f t="shared" si="101"/>
        <v>0</v>
      </c>
      <c r="J512" s="35">
        <f t="shared" si="101"/>
        <v>0</v>
      </c>
      <c r="K512" s="35">
        <f t="shared" si="101"/>
        <v>0</v>
      </c>
      <c r="L512" s="35">
        <f t="shared" si="101"/>
        <v>0</v>
      </c>
      <c r="M512" s="35">
        <f t="shared" si="101"/>
        <v>0</v>
      </c>
      <c r="N512" s="35">
        <f t="shared" si="101"/>
        <v>0</v>
      </c>
      <c r="O512" s="35">
        <f t="shared" si="101"/>
        <v>0</v>
      </c>
      <c r="P512" s="35">
        <f t="shared" si="101"/>
        <v>0</v>
      </c>
      <c r="Q512" s="35">
        <f t="shared" si="100"/>
        <v>0</v>
      </c>
    </row>
    <row r="513" spans="2:17" ht="15" customHeight="1">
      <c r="B513" s="24" t="s">
        <v>14</v>
      </c>
      <c r="C513" s="24"/>
      <c r="D513" s="24"/>
      <c r="E513" s="24"/>
      <c r="F513" s="35">
        <f>F463</f>
        <v>0</v>
      </c>
      <c r="G513" s="35">
        <f t="shared" ref="G513:P513" si="102">G463</f>
        <v>0</v>
      </c>
      <c r="H513" s="35">
        <f t="shared" si="102"/>
        <v>0</v>
      </c>
      <c r="I513" s="35">
        <f t="shared" si="102"/>
        <v>0</v>
      </c>
      <c r="J513" s="35">
        <f t="shared" si="102"/>
        <v>0</v>
      </c>
      <c r="K513" s="35">
        <f t="shared" si="102"/>
        <v>0</v>
      </c>
      <c r="L513" s="35">
        <f t="shared" si="102"/>
        <v>0</v>
      </c>
      <c r="M513" s="35">
        <f t="shared" si="102"/>
        <v>0</v>
      </c>
      <c r="N513" s="35">
        <f t="shared" si="102"/>
        <v>0</v>
      </c>
      <c r="O513" s="35">
        <f t="shared" si="102"/>
        <v>0</v>
      </c>
      <c r="P513" s="35">
        <f t="shared" si="102"/>
        <v>0</v>
      </c>
      <c r="Q513" s="35">
        <f t="shared" si="100"/>
        <v>0</v>
      </c>
    </row>
    <row r="514" spans="2:17" ht="15" customHeight="1">
      <c r="B514" s="24" t="s">
        <v>127</v>
      </c>
      <c r="C514" s="24"/>
      <c r="D514" s="24"/>
      <c r="E514" s="24"/>
      <c r="F514" s="35">
        <f>F473+F481+F489</f>
        <v>34000000</v>
      </c>
      <c r="G514" s="35">
        <f t="shared" ref="G514:P514" si="103">G473+G481+G489</f>
        <v>34000000</v>
      </c>
      <c r="H514" s="35">
        <f t="shared" si="103"/>
        <v>34000000</v>
      </c>
      <c r="I514" s="35">
        <f t="shared" si="103"/>
        <v>34000000</v>
      </c>
      <c r="J514" s="35">
        <f t="shared" si="103"/>
        <v>34000000</v>
      </c>
      <c r="K514" s="35">
        <f t="shared" si="103"/>
        <v>34000000</v>
      </c>
      <c r="L514" s="35">
        <f t="shared" si="103"/>
        <v>34000000</v>
      </c>
      <c r="M514" s="35">
        <f t="shared" si="103"/>
        <v>34000000</v>
      </c>
      <c r="N514" s="35">
        <f t="shared" si="103"/>
        <v>34000000</v>
      </c>
      <c r="O514" s="35">
        <f t="shared" si="103"/>
        <v>34000000</v>
      </c>
      <c r="P514" s="35">
        <f t="shared" si="103"/>
        <v>34000000</v>
      </c>
      <c r="Q514" s="35">
        <f t="shared" si="100"/>
        <v>374000000</v>
      </c>
    </row>
    <row r="515" spans="2:17" ht="15" customHeight="1">
      <c r="B515" s="24" t="s">
        <v>28</v>
      </c>
      <c r="C515" s="24"/>
      <c r="D515" s="24"/>
      <c r="E515" s="24"/>
      <c r="F515" s="35">
        <f>F499</f>
        <v>0</v>
      </c>
      <c r="G515" s="35">
        <f t="shared" ref="G515:P515" si="104">G499</f>
        <v>0</v>
      </c>
      <c r="H515" s="35">
        <f t="shared" si="104"/>
        <v>0</v>
      </c>
      <c r="I515" s="35">
        <f t="shared" si="104"/>
        <v>0</v>
      </c>
      <c r="J515" s="35">
        <f t="shared" si="104"/>
        <v>0</v>
      </c>
      <c r="K515" s="35">
        <f t="shared" si="104"/>
        <v>0</v>
      </c>
      <c r="L515" s="35">
        <f t="shared" si="104"/>
        <v>0</v>
      </c>
      <c r="M515" s="35">
        <f t="shared" si="104"/>
        <v>0</v>
      </c>
      <c r="N515" s="35">
        <f t="shared" si="104"/>
        <v>0</v>
      </c>
      <c r="O515" s="35">
        <f t="shared" si="104"/>
        <v>0</v>
      </c>
      <c r="P515" s="35">
        <f t="shared" si="104"/>
        <v>0</v>
      </c>
      <c r="Q515" s="35">
        <f t="shared" si="100"/>
        <v>0</v>
      </c>
    </row>
    <row r="516" spans="2:17" ht="15" customHeight="1">
      <c r="B516" s="37"/>
      <c r="C516" s="30"/>
      <c r="D516" s="30"/>
      <c r="E516" s="38" t="s">
        <v>0</v>
      </c>
      <c r="F516" s="35">
        <f t="shared" ref="F516:P516" si="105">SUM(F510:F515)</f>
        <v>34000000</v>
      </c>
      <c r="G516" s="35">
        <f t="shared" si="105"/>
        <v>34000000</v>
      </c>
      <c r="H516" s="35">
        <f t="shared" si="105"/>
        <v>34000000</v>
      </c>
      <c r="I516" s="35">
        <f t="shared" si="105"/>
        <v>34000000</v>
      </c>
      <c r="J516" s="35">
        <f t="shared" si="105"/>
        <v>34000000</v>
      </c>
      <c r="K516" s="35">
        <f t="shared" si="105"/>
        <v>34000000</v>
      </c>
      <c r="L516" s="35">
        <f t="shared" si="105"/>
        <v>34000000</v>
      </c>
      <c r="M516" s="35">
        <f t="shared" si="105"/>
        <v>34000000</v>
      </c>
      <c r="N516" s="35">
        <f t="shared" si="105"/>
        <v>34000000</v>
      </c>
      <c r="O516" s="35">
        <f t="shared" si="105"/>
        <v>34000000</v>
      </c>
      <c r="P516" s="35">
        <f t="shared" si="105"/>
        <v>34000000</v>
      </c>
      <c r="Q516" s="35">
        <f t="shared" si="100"/>
        <v>374000000</v>
      </c>
    </row>
    <row r="518" spans="2:17" ht="15" customHeight="1">
      <c r="B518" s="23" t="s">
        <v>17</v>
      </c>
    </row>
    <row r="519" spans="2:17" ht="15" customHeight="1">
      <c r="Q519" s="63" t="s">
        <v>118</v>
      </c>
    </row>
    <row r="520" spans="2:17" ht="15" customHeight="1">
      <c r="B520" s="92" t="s">
        <v>1</v>
      </c>
      <c r="C520" s="96"/>
      <c r="D520" s="96"/>
      <c r="E520" s="97"/>
      <c r="F520" s="101" t="s">
        <v>7</v>
      </c>
      <c r="G520" s="102"/>
      <c r="H520" s="102"/>
      <c r="I520" s="102"/>
      <c r="J520" s="102"/>
      <c r="K520" s="102"/>
      <c r="L520" s="102"/>
      <c r="M520" s="102"/>
      <c r="N520" s="102"/>
      <c r="O520" s="102"/>
      <c r="P520" s="103"/>
      <c r="Q520" s="104" t="s">
        <v>2</v>
      </c>
    </row>
    <row r="521" spans="2:17" ht="15" customHeight="1">
      <c r="B521" s="93"/>
      <c r="C521" s="98"/>
      <c r="D521" s="98"/>
      <c r="E521" s="99"/>
      <c r="F521" s="64" t="s">
        <v>129</v>
      </c>
      <c r="G521" s="65" t="s">
        <v>130</v>
      </c>
      <c r="H521" s="65" t="s">
        <v>131</v>
      </c>
      <c r="I521" s="65" t="s">
        <v>132</v>
      </c>
      <c r="J521" s="65" t="s">
        <v>133</v>
      </c>
      <c r="K521" s="65" t="s">
        <v>134</v>
      </c>
      <c r="L521" s="65" t="s">
        <v>135</v>
      </c>
      <c r="M521" s="65" t="s">
        <v>136</v>
      </c>
      <c r="N521" s="65" t="s">
        <v>137</v>
      </c>
      <c r="O521" s="65" t="s">
        <v>138</v>
      </c>
      <c r="P521" s="64" t="s">
        <v>139</v>
      </c>
      <c r="Q521" s="104"/>
    </row>
    <row r="522" spans="2:17" ht="15" customHeight="1">
      <c r="B522" s="93"/>
      <c r="C522" s="98"/>
      <c r="D522" s="98"/>
      <c r="E522" s="100"/>
      <c r="F522" s="64" t="s">
        <v>140</v>
      </c>
      <c r="G522" s="65" t="s">
        <v>141</v>
      </c>
      <c r="H522" s="65" t="s">
        <v>142</v>
      </c>
      <c r="I522" s="65" t="s">
        <v>143</v>
      </c>
      <c r="J522" s="65" t="s">
        <v>144</v>
      </c>
      <c r="K522" s="65" t="s">
        <v>145</v>
      </c>
      <c r="L522" s="65" t="s">
        <v>146</v>
      </c>
      <c r="M522" s="65" t="s">
        <v>147</v>
      </c>
      <c r="N522" s="65" t="s">
        <v>148</v>
      </c>
      <c r="O522" s="65" t="s">
        <v>149</v>
      </c>
      <c r="P522" s="64" t="s">
        <v>150</v>
      </c>
      <c r="Q522" s="105"/>
    </row>
    <row r="523" spans="2:17" ht="15" customHeight="1">
      <c r="B523" s="28" t="s">
        <v>8</v>
      </c>
      <c r="C523" s="28"/>
      <c r="D523" s="28"/>
      <c r="E523" s="28"/>
      <c r="F523" s="35">
        <f>ROUND(F510/1.1,0)</f>
        <v>0</v>
      </c>
      <c r="G523" s="35">
        <f t="shared" ref="G523:P523" si="106">ROUND(G510/1.1,0)</f>
        <v>0</v>
      </c>
      <c r="H523" s="35">
        <f t="shared" si="106"/>
        <v>0</v>
      </c>
      <c r="I523" s="35">
        <f t="shared" si="106"/>
        <v>0</v>
      </c>
      <c r="J523" s="35">
        <f t="shared" si="106"/>
        <v>0</v>
      </c>
      <c r="K523" s="35">
        <f t="shared" si="106"/>
        <v>0</v>
      </c>
      <c r="L523" s="35">
        <f t="shared" si="106"/>
        <v>0</v>
      </c>
      <c r="M523" s="35">
        <f t="shared" si="106"/>
        <v>0</v>
      </c>
      <c r="N523" s="35">
        <f t="shared" si="106"/>
        <v>0</v>
      </c>
      <c r="O523" s="35">
        <f t="shared" si="106"/>
        <v>0</v>
      </c>
      <c r="P523" s="35">
        <f t="shared" si="106"/>
        <v>0</v>
      </c>
      <c r="Q523" s="35">
        <f>SUM(F523:P523)</f>
        <v>0</v>
      </c>
    </row>
    <row r="524" spans="2:17" ht="15" customHeight="1">
      <c r="B524" s="28" t="s">
        <v>12</v>
      </c>
      <c r="C524" s="28"/>
      <c r="D524" s="28"/>
      <c r="E524" s="28"/>
      <c r="F524" s="35">
        <f t="shared" ref="F524:P524" si="107">ROUND(F511/1.1,0)</f>
        <v>0</v>
      </c>
      <c r="G524" s="35">
        <f t="shared" si="107"/>
        <v>0</v>
      </c>
      <c r="H524" s="35">
        <f t="shared" si="107"/>
        <v>0</v>
      </c>
      <c r="I524" s="35">
        <f t="shared" si="107"/>
        <v>0</v>
      </c>
      <c r="J524" s="35">
        <f t="shared" si="107"/>
        <v>0</v>
      </c>
      <c r="K524" s="35">
        <f t="shared" si="107"/>
        <v>0</v>
      </c>
      <c r="L524" s="35">
        <f t="shared" si="107"/>
        <v>0</v>
      </c>
      <c r="M524" s="35">
        <f t="shared" si="107"/>
        <v>0</v>
      </c>
      <c r="N524" s="35">
        <f t="shared" si="107"/>
        <v>0</v>
      </c>
      <c r="O524" s="35">
        <f t="shared" si="107"/>
        <v>0</v>
      </c>
      <c r="P524" s="35">
        <f t="shared" si="107"/>
        <v>0</v>
      </c>
      <c r="Q524" s="35">
        <f t="shared" ref="Q524:Q529" si="108">SUM(F524:P524)</f>
        <v>0</v>
      </c>
    </row>
    <row r="525" spans="2:17" ht="15" customHeight="1">
      <c r="B525" s="28" t="s">
        <v>13</v>
      </c>
      <c r="C525" s="28"/>
      <c r="D525" s="28"/>
      <c r="E525" s="28"/>
      <c r="F525" s="35">
        <f t="shared" ref="F525:P525" si="109">ROUND(F512/1.1,0)</f>
        <v>0</v>
      </c>
      <c r="G525" s="35">
        <f t="shared" si="109"/>
        <v>0</v>
      </c>
      <c r="H525" s="35">
        <f t="shared" si="109"/>
        <v>0</v>
      </c>
      <c r="I525" s="35">
        <f t="shared" si="109"/>
        <v>0</v>
      </c>
      <c r="J525" s="35">
        <f t="shared" si="109"/>
        <v>0</v>
      </c>
      <c r="K525" s="35">
        <f t="shared" si="109"/>
        <v>0</v>
      </c>
      <c r="L525" s="35">
        <f t="shared" si="109"/>
        <v>0</v>
      </c>
      <c r="M525" s="35">
        <f t="shared" si="109"/>
        <v>0</v>
      </c>
      <c r="N525" s="35">
        <f t="shared" si="109"/>
        <v>0</v>
      </c>
      <c r="O525" s="35">
        <f t="shared" si="109"/>
        <v>0</v>
      </c>
      <c r="P525" s="35">
        <f t="shared" si="109"/>
        <v>0</v>
      </c>
      <c r="Q525" s="35">
        <f t="shared" si="108"/>
        <v>0</v>
      </c>
    </row>
    <row r="526" spans="2:17" ht="15" customHeight="1">
      <c r="B526" s="24" t="s">
        <v>14</v>
      </c>
      <c r="C526" s="24"/>
      <c r="D526" s="24"/>
      <c r="E526" s="24"/>
      <c r="F526" s="35">
        <f t="shared" ref="F526:P526" si="110">ROUND(F513/1.1,0)</f>
        <v>0</v>
      </c>
      <c r="G526" s="35">
        <f t="shared" si="110"/>
        <v>0</v>
      </c>
      <c r="H526" s="35">
        <f t="shared" si="110"/>
        <v>0</v>
      </c>
      <c r="I526" s="35">
        <f t="shared" si="110"/>
        <v>0</v>
      </c>
      <c r="J526" s="35">
        <f t="shared" si="110"/>
        <v>0</v>
      </c>
      <c r="K526" s="35">
        <f t="shared" si="110"/>
        <v>0</v>
      </c>
      <c r="L526" s="35">
        <f t="shared" si="110"/>
        <v>0</v>
      </c>
      <c r="M526" s="35">
        <f t="shared" si="110"/>
        <v>0</v>
      </c>
      <c r="N526" s="35">
        <f t="shared" si="110"/>
        <v>0</v>
      </c>
      <c r="O526" s="35">
        <f t="shared" si="110"/>
        <v>0</v>
      </c>
      <c r="P526" s="35">
        <f t="shared" si="110"/>
        <v>0</v>
      </c>
      <c r="Q526" s="35">
        <f t="shared" si="108"/>
        <v>0</v>
      </c>
    </row>
    <row r="527" spans="2:17" ht="15" customHeight="1">
      <c r="B527" s="24" t="s">
        <v>127</v>
      </c>
      <c r="C527" s="24"/>
      <c r="D527" s="24"/>
      <c r="E527" s="24"/>
      <c r="F527" s="35">
        <f t="shared" ref="F527:P527" si="111">ROUND(F514/1.1,0)</f>
        <v>30909091</v>
      </c>
      <c r="G527" s="35">
        <f t="shared" si="111"/>
        <v>30909091</v>
      </c>
      <c r="H527" s="35">
        <f t="shared" si="111"/>
        <v>30909091</v>
      </c>
      <c r="I527" s="35">
        <f t="shared" si="111"/>
        <v>30909091</v>
      </c>
      <c r="J527" s="35">
        <f t="shared" si="111"/>
        <v>30909091</v>
      </c>
      <c r="K527" s="35">
        <f t="shared" si="111"/>
        <v>30909091</v>
      </c>
      <c r="L527" s="35">
        <f t="shared" si="111"/>
        <v>30909091</v>
      </c>
      <c r="M527" s="35">
        <f t="shared" si="111"/>
        <v>30909091</v>
      </c>
      <c r="N527" s="35">
        <f t="shared" si="111"/>
        <v>30909091</v>
      </c>
      <c r="O527" s="35">
        <f t="shared" si="111"/>
        <v>30909091</v>
      </c>
      <c r="P527" s="35">
        <f t="shared" si="111"/>
        <v>30909091</v>
      </c>
      <c r="Q527" s="35">
        <f t="shared" si="108"/>
        <v>340000001</v>
      </c>
    </row>
    <row r="528" spans="2:17" ht="15" customHeight="1">
      <c r="B528" s="24" t="s">
        <v>28</v>
      </c>
      <c r="C528" s="24"/>
      <c r="D528" s="24"/>
      <c r="E528" s="24"/>
      <c r="F528" s="35">
        <f t="shared" ref="F528:P528" si="112">ROUND(F515/1.1,0)</f>
        <v>0</v>
      </c>
      <c r="G528" s="35">
        <f t="shared" si="112"/>
        <v>0</v>
      </c>
      <c r="H528" s="35">
        <f t="shared" si="112"/>
        <v>0</v>
      </c>
      <c r="I528" s="35">
        <f t="shared" si="112"/>
        <v>0</v>
      </c>
      <c r="J528" s="35">
        <f t="shared" si="112"/>
        <v>0</v>
      </c>
      <c r="K528" s="35">
        <f t="shared" si="112"/>
        <v>0</v>
      </c>
      <c r="L528" s="35">
        <f t="shared" si="112"/>
        <v>0</v>
      </c>
      <c r="M528" s="35">
        <f t="shared" si="112"/>
        <v>0</v>
      </c>
      <c r="N528" s="35">
        <f t="shared" si="112"/>
        <v>0</v>
      </c>
      <c r="O528" s="35">
        <f t="shared" si="112"/>
        <v>0</v>
      </c>
      <c r="P528" s="35">
        <f t="shared" si="112"/>
        <v>0</v>
      </c>
      <c r="Q528" s="35">
        <f t="shared" si="108"/>
        <v>0</v>
      </c>
    </row>
    <row r="529" spans="2:17" ht="15" customHeight="1">
      <c r="B529" s="37"/>
      <c r="C529" s="30"/>
      <c r="D529" s="30"/>
      <c r="E529" s="38" t="s">
        <v>0</v>
      </c>
      <c r="F529" s="35">
        <f t="shared" ref="F529:P529" si="113">SUM(F523:F528)</f>
        <v>30909091</v>
      </c>
      <c r="G529" s="35">
        <f t="shared" si="113"/>
        <v>30909091</v>
      </c>
      <c r="H529" s="35">
        <f t="shared" si="113"/>
        <v>30909091</v>
      </c>
      <c r="I529" s="35">
        <f t="shared" si="113"/>
        <v>30909091</v>
      </c>
      <c r="J529" s="35">
        <f t="shared" si="113"/>
        <v>30909091</v>
      </c>
      <c r="K529" s="35">
        <f t="shared" si="113"/>
        <v>30909091</v>
      </c>
      <c r="L529" s="35">
        <f t="shared" si="113"/>
        <v>30909091</v>
      </c>
      <c r="M529" s="35">
        <f t="shared" si="113"/>
        <v>30909091</v>
      </c>
      <c r="N529" s="35">
        <f t="shared" si="113"/>
        <v>30909091</v>
      </c>
      <c r="O529" s="35">
        <f t="shared" si="113"/>
        <v>30909091</v>
      </c>
      <c r="P529" s="35">
        <f t="shared" si="113"/>
        <v>30909091</v>
      </c>
      <c r="Q529" s="35">
        <f t="shared" si="108"/>
        <v>340000001</v>
      </c>
    </row>
    <row r="532" spans="2:17" ht="15" customHeight="1">
      <c r="B532" s="7" t="s">
        <v>166</v>
      </c>
      <c r="C532" s="7"/>
      <c r="D532" s="7"/>
      <c r="Q532" s="63" t="s">
        <v>118</v>
      </c>
    </row>
    <row r="533" spans="2:17" ht="15" customHeight="1">
      <c r="B533" s="92" t="s">
        <v>1</v>
      </c>
      <c r="C533" s="96"/>
      <c r="D533" s="96"/>
      <c r="E533" s="97"/>
      <c r="F533" s="101" t="s">
        <v>7</v>
      </c>
      <c r="G533" s="102"/>
      <c r="H533" s="102"/>
      <c r="I533" s="102"/>
      <c r="J533" s="102"/>
      <c r="K533" s="102"/>
      <c r="L533" s="102"/>
      <c r="M533" s="102"/>
      <c r="N533" s="102"/>
      <c r="O533" s="102"/>
      <c r="P533" s="103"/>
      <c r="Q533" s="104" t="s">
        <v>2</v>
      </c>
    </row>
    <row r="534" spans="2:17" ht="15" customHeight="1">
      <c r="B534" s="93"/>
      <c r="C534" s="98"/>
      <c r="D534" s="98"/>
      <c r="E534" s="99"/>
      <c r="F534" s="64" t="s">
        <v>129</v>
      </c>
      <c r="G534" s="65" t="s">
        <v>130</v>
      </c>
      <c r="H534" s="65" t="s">
        <v>131</v>
      </c>
      <c r="I534" s="65" t="s">
        <v>132</v>
      </c>
      <c r="J534" s="65" t="s">
        <v>133</v>
      </c>
      <c r="K534" s="65" t="s">
        <v>134</v>
      </c>
      <c r="L534" s="65" t="s">
        <v>135</v>
      </c>
      <c r="M534" s="65" t="s">
        <v>136</v>
      </c>
      <c r="N534" s="65" t="s">
        <v>137</v>
      </c>
      <c r="O534" s="65" t="s">
        <v>138</v>
      </c>
      <c r="P534" s="64" t="s">
        <v>139</v>
      </c>
      <c r="Q534" s="104"/>
    </row>
    <row r="535" spans="2:17" ht="15" customHeight="1">
      <c r="B535" s="93"/>
      <c r="C535" s="98"/>
      <c r="D535" s="98"/>
      <c r="E535" s="100"/>
      <c r="F535" s="64" t="s">
        <v>140</v>
      </c>
      <c r="G535" s="65" t="s">
        <v>141</v>
      </c>
      <c r="H535" s="65" t="s">
        <v>142</v>
      </c>
      <c r="I535" s="65" t="s">
        <v>143</v>
      </c>
      <c r="J535" s="65" t="s">
        <v>144</v>
      </c>
      <c r="K535" s="65" t="s">
        <v>145</v>
      </c>
      <c r="L535" s="65" t="s">
        <v>146</v>
      </c>
      <c r="M535" s="65" t="s">
        <v>147</v>
      </c>
      <c r="N535" s="65" t="s">
        <v>148</v>
      </c>
      <c r="O535" s="65" t="s">
        <v>149</v>
      </c>
      <c r="P535" s="64" t="s">
        <v>150</v>
      </c>
      <c r="Q535" s="105"/>
    </row>
    <row r="536" spans="2:17" ht="15" customHeight="1">
      <c r="B536" s="54" t="s">
        <v>168</v>
      </c>
      <c r="C536" s="55"/>
      <c r="D536" s="55"/>
      <c r="E536" s="56"/>
      <c r="F536" s="66">
        <f t="shared" ref="F536:P536" si="114">SUM(F537:F540)</f>
        <v>0</v>
      </c>
      <c r="G536" s="66">
        <f t="shared" si="114"/>
        <v>0</v>
      </c>
      <c r="H536" s="66">
        <f t="shared" si="114"/>
        <v>0</v>
      </c>
      <c r="I536" s="66">
        <f t="shared" si="114"/>
        <v>0</v>
      </c>
      <c r="J536" s="66">
        <f t="shared" si="114"/>
        <v>0</v>
      </c>
      <c r="K536" s="66">
        <f t="shared" si="114"/>
        <v>0</v>
      </c>
      <c r="L536" s="66">
        <f t="shared" si="114"/>
        <v>0</v>
      </c>
      <c r="M536" s="66">
        <f t="shared" si="114"/>
        <v>0</v>
      </c>
      <c r="N536" s="66">
        <f t="shared" si="114"/>
        <v>0</v>
      </c>
      <c r="O536" s="66">
        <f t="shared" si="114"/>
        <v>0</v>
      </c>
      <c r="P536" s="66">
        <f t="shared" si="114"/>
        <v>0</v>
      </c>
      <c r="Q536" s="35">
        <f t="shared" ref="Q536:Q541" si="115">SUM(F536:P536)</f>
        <v>0</v>
      </c>
    </row>
    <row r="537" spans="2:17" ht="15" customHeight="1">
      <c r="B537" s="54" t="s">
        <v>167</v>
      </c>
      <c r="C537" s="55"/>
      <c r="D537" s="55"/>
      <c r="E537" s="56"/>
      <c r="F537" s="66">
        <v>0</v>
      </c>
      <c r="G537" s="66">
        <v>0</v>
      </c>
      <c r="H537" s="66">
        <v>0</v>
      </c>
      <c r="I537" s="66">
        <v>0</v>
      </c>
      <c r="J537" s="66">
        <v>0</v>
      </c>
      <c r="K537" s="66">
        <v>0</v>
      </c>
      <c r="L537" s="66">
        <v>0</v>
      </c>
      <c r="M537" s="66">
        <v>0</v>
      </c>
      <c r="N537" s="66">
        <v>0</v>
      </c>
      <c r="O537" s="66">
        <v>0</v>
      </c>
      <c r="P537" s="66">
        <v>0</v>
      </c>
      <c r="Q537" s="35">
        <f t="shared" si="115"/>
        <v>0</v>
      </c>
    </row>
    <row r="538" spans="2:17" ht="15" customHeight="1">
      <c r="B538" s="54"/>
      <c r="C538" s="55"/>
      <c r="D538" s="55"/>
      <c r="E538" s="57"/>
      <c r="F538" s="66">
        <v>0</v>
      </c>
      <c r="G538" s="66">
        <v>0</v>
      </c>
      <c r="H538" s="66">
        <v>0</v>
      </c>
      <c r="I538" s="66">
        <v>0</v>
      </c>
      <c r="J538" s="66">
        <v>0</v>
      </c>
      <c r="K538" s="66">
        <v>0</v>
      </c>
      <c r="L538" s="66">
        <v>0</v>
      </c>
      <c r="M538" s="66">
        <v>0</v>
      </c>
      <c r="N538" s="66">
        <v>0</v>
      </c>
      <c r="O538" s="66">
        <v>0</v>
      </c>
      <c r="P538" s="66">
        <v>0</v>
      </c>
      <c r="Q538" s="35">
        <f t="shared" si="115"/>
        <v>0</v>
      </c>
    </row>
    <row r="539" spans="2:17" ht="15" customHeight="1">
      <c r="B539" s="54"/>
      <c r="C539" s="55"/>
      <c r="D539" s="55"/>
      <c r="E539" s="57"/>
      <c r="F539" s="66">
        <v>0</v>
      </c>
      <c r="G539" s="66">
        <v>0</v>
      </c>
      <c r="H539" s="66">
        <v>0</v>
      </c>
      <c r="I539" s="66">
        <v>0</v>
      </c>
      <c r="J539" s="66">
        <v>0</v>
      </c>
      <c r="K539" s="66">
        <v>0</v>
      </c>
      <c r="L539" s="66">
        <v>0</v>
      </c>
      <c r="M539" s="66">
        <v>0</v>
      </c>
      <c r="N539" s="66">
        <v>0</v>
      </c>
      <c r="O539" s="66">
        <v>0</v>
      </c>
      <c r="P539" s="66">
        <v>0</v>
      </c>
      <c r="Q539" s="35">
        <f t="shared" ref="Q539" si="116">SUM(F539:P539)</f>
        <v>0</v>
      </c>
    </row>
    <row r="540" spans="2:17" ht="15" customHeight="1">
      <c r="B540" s="54"/>
      <c r="C540" s="55"/>
      <c r="D540" s="55"/>
      <c r="E540" s="57"/>
      <c r="F540" s="66">
        <v>0</v>
      </c>
      <c r="G540" s="66">
        <v>0</v>
      </c>
      <c r="H540" s="66">
        <v>0</v>
      </c>
      <c r="I540" s="66">
        <v>0</v>
      </c>
      <c r="J540" s="66">
        <v>0</v>
      </c>
      <c r="K540" s="66">
        <v>0</v>
      </c>
      <c r="L540" s="66">
        <v>0</v>
      </c>
      <c r="M540" s="66">
        <v>0</v>
      </c>
      <c r="N540" s="66">
        <v>0</v>
      </c>
      <c r="O540" s="66">
        <v>0</v>
      </c>
      <c r="P540" s="66">
        <v>0</v>
      </c>
      <c r="Q540" s="35">
        <f t="shared" si="115"/>
        <v>0</v>
      </c>
    </row>
    <row r="541" spans="2:17" ht="15" customHeight="1">
      <c r="B541" s="37"/>
      <c r="C541" s="30"/>
      <c r="D541" s="30"/>
      <c r="E541" s="38" t="s">
        <v>0</v>
      </c>
      <c r="F541" s="35">
        <f>SUM(F536:F540)</f>
        <v>0</v>
      </c>
      <c r="G541" s="35">
        <f t="shared" ref="G541:P541" si="117">SUM(G536:G540)</f>
        <v>0</v>
      </c>
      <c r="H541" s="35">
        <f t="shared" si="117"/>
        <v>0</v>
      </c>
      <c r="I541" s="35">
        <f t="shared" si="117"/>
        <v>0</v>
      </c>
      <c r="J541" s="35">
        <f t="shared" si="117"/>
        <v>0</v>
      </c>
      <c r="K541" s="35">
        <f t="shared" si="117"/>
        <v>0</v>
      </c>
      <c r="L541" s="35">
        <f t="shared" si="117"/>
        <v>0</v>
      </c>
      <c r="M541" s="35">
        <f t="shared" si="117"/>
        <v>0</v>
      </c>
      <c r="N541" s="35">
        <f t="shared" si="117"/>
        <v>0</v>
      </c>
      <c r="O541" s="35">
        <f t="shared" si="117"/>
        <v>0</v>
      </c>
      <c r="P541" s="35">
        <f t="shared" si="117"/>
        <v>0</v>
      </c>
      <c r="Q541" s="35">
        <f t="shared" si="115"/>
        <v>0</v>
      </c>
    </row>
  </sheetData>
  <sheetProtection algorithmName="SHA-512" hashValue="VOQIMpdApdANYBkjxQLUhSKdUxy6ZgwGCIR+3mqI2542QqqqUtV4UQMventPveW5ZDyEF5dEYyDWzZgC2eaDkA==" saltValue="DAgNNxRbKj9X15KeLd6QzA==" spinCount="100000" sheet="1" objects="1" scenarios="1"/>
  <mergeCells count="156">
    <mergeCell ref="B202:E204"/>
    <mergeCell ref="F202:P202"/>
    <mergeCell ref="Q202:Q204"/>
    <mergeCell ref="B172:E174"/>
    <mergeCell ref="F172:P172"/>
    <mergeCell ref="Q172:Q174"/>
    <mergeCell ref="B182:E184"/>
    <mergeCell ref="F182:P182"/>
    <mergeCell ref="Q182:Q184"/>
    <mergeCell ref="B92:E94"/>
    <mergeCell ref="F92:P92"/>
    <mergeCell ref="Q92:Q94"/>
    <mergeCell ref="B102:E104"/>
    <mergeCell ref="F102:P102"/>
    <mergeCell ref="Q102:Q104"/>
    <mergeCell ref="B192:E194"/>
    <mergeCell ref="F192:P192"/>
    <mergeCell ref="Q192:Q194"/>
    <mergeCell ref="B152:E154"/>
    <mergeCell ref="F152:P152"/>
    <mergeCell ref="Q152:Q154"/>
    <mergeCell ref="B162:E164"/>
    <mergeCell ref="F162:P162"/>
    <mergeCell ref="Q162:Q164"/>
    <mergeCell ref="B132:E134"/>
    <mergeCell ref="F132:P132"/>
    <mergeCell ref="Q132:Q134"/>
    <mergeCell ref="B142:E144"/>
    <mergeCell ref="F142:P142"/>
    <mergeCell ref="Q142:Q144"/>
    <mergeCell ref="B112:E114"/>
    <mergeCell ref="F112:P112"/>
    <mergeCell ref="Q112:Q114"/>
    <mergeCell ref="B72:E74"/>
    <mergeCell ref="F72:P72"/>
    <mergeCell ref="Q72:Q74"/>
    <mergeCell ref="B82:E84"/>
    <mergeCell ref="F82:P82"/>
    <mergeCell ref="Q82:Q84"/>
    <mergeCell ref="B52:E54"/>
    <mergeCell ref="F52:P52"/>
    <mergeCell ref="Q52:Q54"/>
    <mergeCell ref="B62:E64"/>
    <mergeCell ref="F62:P62"/>
    <mergeCell ref="Q62:Q64"/>
    <mergeCell ref="B32:E34"/>
    <mergeCell ref="F32:P32"/>
    <mergeCell ref="Q32:Q34"/>
    <mergeCell ref="B42:E44"/>
    <mergeCell ref="F42:P42"/>
    <mergeCell ref="Q42:Q44"/>
    <mergeCell ref="B12:E14"/>
    <mergeCell ref="F12:P12"/>
    <mergeCell ref="Q12:Q14"/>
    <mergeCell ref="B22:E24"/>
    <mergeCell ref="F22:P22"/>
    <mergeCell ref="Q22:Q24"/>
    <mergeCell ref="B122:E124"/>
    <mergeCell ref="F122:P122"/>
    <mergeCell ref="Q122:Q124"/>
    <mergeCell ref="B470:E472"/>
    <mergeCell ref="F470:P470"/>
    <mergeCell ref="B374:E376"/>
    <mergeCell ref="F374:P374"/>
    <mergeCell ref="Q374:Q376"/>
    <mergeCell ref="B397:E399"/>
    <mergeCell ref="F397:P397"/>
    <mergeCell ref="Q470:Q472"/>
    <mergeCell ref="B452:E454"/>
    <mergeCell ref="F452:P452"/>
    <mergeCell ref="Q452:Q454"/>
    <mergeCell ref="B460:E462"/>
    <mergeCell ref="F460:P460"/>
    <mergeCell ref="Q460:Q462"/>
    <mergeCell ref="Q440:Q442"/>
    <mergeCell ref="B421:E423"/>
    <mergeCell ref="F421:P421"/>
    <mergeCell ref="Q421:Q423"/>
    <mergeCell ref="B430:E432"/>
    <mergeCell ref="F430:P430"/>
    <mergeCell ref="Q430:Q432"/>
    <mergeCell ref="F533:P533"/>
    <mergeCell ref="Q533:Q535"/>
    <mergeCell ref="B507:E509"/>
    <mergeCell ref="F507:P507"/>
    <mergeCell ref="Q507:Q509"/>
    <mergeCell ref="B496:E498"/>
    <mergeCell ref="F496:P496"/>
    <mergeCell ref="Q496:Q498"/>
    <mergeCell ref="B533:E535"/>
    <mergeCell ref="B440:E442"/>
    <mergeCell ref="F440:P440"/>
    <mergeCell ref="B520:E522"/>
    <mergeCell ref="F520:P520"/>
    <mergeCell ref="Q520:Q522"/>
    <mergeCell ref="B478:E480"/>
    <mergeCell ref="F478:P478"/>
    <mergeCell ref="Q478:Q480"/>
    <mergeCell ref="B486:E488"/>
    <mergeCell ref="F486:P486"/>
    <mergeCell ref="Q486:Q488"/>
    <mergeCell ref="B382:E384"/>
    <mergeCell ref="F382:P382"/>
    <mergeCell ref="Q382:Q384"/>
    <mergeCell ref="B406:E408"/>
    <mergeCell ref="F406:P406"/>
    <mergeCell ref="Q406:Q408"/>
    <mergeCell ref="Q397:Q399"/>
    <mergeCell ref="B332:E334"/>
    <mergeCell ref="F332:P332"/>
    <mergeCell ref="Q332:Q334"/>
    <mergeCell ref="B342:E344"/>
    <mergeCell ref="F342:P342"/>
    <mergeCell ref="Q342:Q344"/>
    <mergeCell ref="B362:E364"/>
    <mergeCell ref="F362:P362"/>
    <mergeCell ref="Q362:Q364"/>
    <mergeCell ref="B352:E354"/>
    <mergeCell ref="F352:P352"/>
    <mergeCell ref="Q352:Q354"/>
    <mergeCell ref="B272:E274"/>
    <mergeCell ref="F272:P272"/>
    <mergeCell ref="Q272:Q274"/>
    <mergeCell ref="B282:E284"/>
    <mergeCell ref="F282:P282"/>
    <mergeCell ref="Q282:Q284"/>
    <mergeCell ref="B252:E254"/>
    <mergeCell ref="F252:P252"/>
    <mergeCell ref="Q252:Q254"/>
    <mergeCell ref="B262:E264"/>
    <mergeCell ref="F262:P262"/>
    <mergeCell ref="Q262:Q264"/>
    <mergeCell ref="B232:E234"/>
    <mergeCell ref="F232:P232"/>
    <mergeCell ref="Q232:Q234"/>
    <mergeCell ref="B242:E244"/>
    <mergeCell ref="F242:P242"/>
    <mergeCell ref="Q242:Q244"/>
    <mergeCell ref="B212:E214"/>
    <mergeCell ref="F212:P212"/>
    <mergeCell ref="Q212:Q214"/>
    <mergeCell ref="B222:E224"/>
    <mergeCell ref="F222:P222"/>
    <mergeCell ref="Q222:Q224"/>
    <mergeCell ref="B322:E324"/>
    <mergeCell ref="F322:P322"/>
    <mergeCell ref="Q322:Q324"/>
    <mergeCell ref="B292:E294"/>
    <mergeCell ref="F292:P292"/>
    <mergeCell ref="Q292:Q294"/>
    <mergeCell ref="B302:E304"/>
    <mergeCell ref="F302:P302"/>
    <mergeCell ref="Q302:Q304"/>
    <mergeCell ref="B312:E314"/>
    <mergeCell ref="F312:P312"/>
    <mergeCell ref="Q312:Q314"/>
  </mergeCells>
  <phoneticPr fontId="1"/>
  <pageMargins left="0.70866141732283472" right="0.70866141732283472" top="0.74803149606299213" bottom="0.74803149606299213" header="0.31496062992125984" footer="0.31496062992125984"/>
  <pageSetup paperSize="8" scale="85" orientation="landscape" r:id="rId1"/>
  <headerFooter>
    <oddFooter>Page &amp;P</oddFooter>
  </headerFooter>
  <rowBreaks count="9" manualBreakCount="9">
    <brk id="60" min="1" max="16" man="1"/>
    <brk id="120" min="1" max="16" man="1"/>
    <brk id="180" min="1" max="16" man="1"/>
    <brk id="240" min="1" max="16" man="1"/>
    <brk id="300" min="1" max="16" man="1"/>
    <brk id="360" min="1" max="16" man="1"/>
    <brk id="419" min="1" max="16" man="1"/>
    <brk id="476" min="1" max="16" man="1"/>
    <brk id="530" min="1" max="16"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0ffecb2-14a9-4692-9dd5-0d277ee7935e">
      <Terms xmlns="http://schemas.microsoft.com/office/infopath/2007/PartnerControls"/>
    </lcf76f155ced4ddcb4097134ff3c332f>
    <TaxCatchAll xmlns="d91a09a5-7329-4083-855c-0a14999c71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89DE0BFAFB197459D3C7F25A452F96C" ma:contentTypeVersion="15" ma:contentTypeDescription="新しいドキュメントを作成します。" ma:contentTypeScope="" ma:versionID="a7343ab8ee6254e50fc78258186889c6">
  <xsd:schema xmlns:xsd="http://www.w3.org/2001/XMLSchema" xmlns:xs="http://www.w3.org/2001/XMLSchema" xmlns:p="http://schemas.microsoft.com/office/2006/metadata/properties" xmlns:ns2="70ffecb2-14a9-4692-9dd5-0d277ee7935e" xmlns:ns3="d91a09a5-7329-4083-855c-0a14999c71f7" targetNamespace="http://schemas.microsoft.com/office/2006/metadata/properties" ma:root="true" ma:fieldsID="462d70163807ce6905db2efd4b1bd2af" ns2:_="" ns3:_="">
    <xsd:import namespace="70ffecb2-14a9-4692-9dd5-0d277ee7935e"/>
    <xsd:import namespace="d91a09a5-7329-4083-855c-0a14999c71f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fecb2-14a9-4692-9dd5-0d277ee793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1a09a5-7329-4083-855c-0a14999c71f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303917d-15fd-47d2-81f4-e3d5f996b397}" ma:internalName="TaxCatchAll" ma:showField="CatchAllData" ma:web="d91a09a5-7329-4083-855c-0a14999c71f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20D0C4-7C2F-4947-883C-A9EC72069542}">
  <ds:schemaRefs>
    <ds:schemaRef ds:uri="http://schemas.microsoft.com/sharepoint/v3/contenttype/forms"/>
  </ds:schemaRefs>
</ds:datastoreItem>
</file>

<file path=customXml/itemProps2.xml><?xml version="1.0" encoding="utf-8"?>
<ds:datastoreItem xmlns:ds="http://schemas.openxmlformats.org/officeDocument/2006/customXml" ds:itemID="{54241864-5FCF-4239-8282-73C7A68B4E24}">
  <ds:schemaRefs>
    <ds:schemaRef ds:uri="http://schemas.microsoft.com/office/2006/documentManagement/types"/>
    <ds:schemaRef ds:uri="d91a09a5-7329-4083-855c-0a14999c71f7"/>
    <ds:schemaRef ds:uri="http://schemas.microsoft.com/office/2006/metadata/properties"/>
    <ds:schemaRef ds:uri="http://schemas.openxmlformats.org/package/2006/metadata/core-properties"/>
    <ds:schemaRef ds:uri="http://schemas.microsoft.com/office/infopath/2007/PartnerControls"/>
    <ds:schemaRef ds:uri="70ffecb2-14a9-4692-9dd5-0d277ee7935e"/>
    <ds:schemaRef ds:uri="http://purl.org/dc/dcmitype/"/>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2B1D366D-26E8-4810-92EF-4D3969368D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fecb2-14a9-4692-9dd5-0d277ee7935e"/>
    <ds:schemaRef ds:uri="d91a09a5-7329-4083-855c-0a14999c7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ContentTypeId">
    <vt:lpwstr>0x010100489DE0BFAFB197459D3C7F25A452F96C</vt:lpwstr>
  </property>
  <property fmtid="{D5CDD505-2E9C-101B-9397-08002B2CF9AE}" pid="4" name="MediaServiceImageTags">
    <vt:lpwstr/>
  </property>
</Properties>
</file>