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N:\個別（業務）\庶務課\統計関係\08_数字で見るかみのやま\数字で見るかみのやま\R7新掲載方法Excel(作業中)\"/>
    </mc:Choice>
  </mc:AlternateContent>
  <xr:revisionPtr revIDLastSave="0" documentId="13_ncr:1_{FE66C5BD-18D0-4C4A-A37F-8FFBD1C559EA}" xr6:coauthVersionLast="47" xr6:coauthVersionMax="47" xr10:uidLastSave="{00000000-0000-0000-0000-000000000000}"/>
  <bookViews>
    <workbookView xWindow="-120" yWindow="-120" windowWidth="20730" windowHeight="11040" xr2:uid="{00000000-000D-0000-FFFF-FFFF00000000}"/>
  </bookViews>
  <sheets>
    <sheet name="目次" sheetId="1" r:id="rId1"/>
    <sheet name="13-1" sheetId="95" r:id="rId2"/>
    <sheet name="13-2" sheetId="96" r:id="rId3"/>
    <sheet name="13-3" sheetId="97" r:id="rId4"/>
    <sheet name="13-4" sheetId="98" r:id="rId5"/>
    <sheet name="13-5" sheetId="99" r:id="rId6"/>
    <sheet name="13-6" sheetId="100" r:id="rId7"/>
    <sheet name="13-7" sheetId="101" r:id="rId8"/>
  </sheets>
  <externalReferences>
    <externalReference r:id="rId9"/>
  </externalReferences>
  <definedNames>
    <definedName name="_xlnm._FilterDatabase" localSheetId="0" hidden="1">目次!$A$4:$B$11</definedName>
    <definedName name="_xlnm.Print_Area" localSheetId="1">'13-1'!$A$1:$G$17</definedName>
    <definedName name="_xlnm.Print_Area" localSheetId="2">'13-2'!$A$1:$L$21</definedName>
    <definedName name="_xlnm.Print_Area" localSheetId="3">'13-3'!$A$1:$K$36</definedName>
    <definedName name="_xlnm.Print_Area" localSheetId="4">'13-4'!$A$1:$N$27</definedName>
    <definedName name="_xlnm.Print_Area" localSheetId="5">'13-5'!$A$1:$H$25</definedName>
    <definedName name="_xlnm.Print_Area" localSheetId="6">'13-6'!$A$1:$F$14</definedName>
    <definedName name="_xlnm.Print_Area" localSheetId="7">'13-7'!$A$1:$J$17</definedName>
    <definedName name="シート名">[1]★!$B$8:$B$165</definedName>
    <definedName name="シート名2">#REF!</definedName>
    <definedName name="タイトル">[1]★!$D$8:$D$165</definedName>
    <definedName name="資料番号">[1]★!$C$8:$C$165</definedName>
    <definedName name="資料番号２">#REF!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1" i="98" l="1"/>
  <c r="F21" i="98"/>
  <c r="I13" i="101"/>
  <c r="I4" i="101"/>
  <c r="E6" i="99"/>
  <c r="E7" i="99"/>
  <c r="E8" i="99"/>
  <c r="E9" i="99"/>
  <c r="E10" i="99"/>
  <c r="E11" i="99"/>
  <c r="E12" i="99"/>
  <c r="E13" i="99"/>
  <c r="E14" i="99"/>
  <c r="E15" i="99"/>
  <c r="E16" i="99"/>
  <c r="E17" i="99"/>
  <c r="E18" i="99"/>
  <c r="E19" i="99"/>
  <c r="E20" i="99"/>
  <c r="E21" i="99"/>
  <c r="E22" i="99"/>
  <c r="E23" i="99"/>
  <c r="E5" i="99"/>
  <c r="J20" i="98"/>
  <c r="F20" i="98"/>
  <c r="F19" i="98" l="1"/>
  <c r="H4" i="101"/>
  <c r="H13" i="101"/>
  <c r="G13" i="101" l="1"/>
  <c r="F13" i="101"/>
  <c r="E13" i="101"/>
  <c r="G4" i="101"/>
  <c r="F4" i="101"/>
  <c r="E4" i="101"/>
  <c r="J19" i="98"/>
  <c r="J18" i="98"/>
  <c r="F18" i="98"/>
  <c r="J17" i="98"/>
  <c r="F17" i="98"/>
  <c r="J16" i="98"/>
  <c r="F16" i="98"/>
  <c r="J15" i="98"/>
  <c r="F15" i="98"/>
  <c r="J14" i="98"/>
  <c r="F14" i="98"/>
  <c r="J13" i="98"/>
  <c r="F13" i="98"/>
  <c r="J12" i="98"/>
  <c r="F12" i="98"/>
  <c r="J11" i="98"/>
  <c r="F11" i="98"/>
  <c r="J10" i="98"/>
  <c r="F10" i="98"/>
  <c r="J9" i="98"/>
  <c r="F9" i="98"/>
  <c r="J8" i="98"/>
  <c r="F8" i="98"/>
  <c r="J7" i="98"/>
  <c r="F7" i="98"/>
  <c r="J6" i="98"/>
  <c r="F6" i="98"/>
</calcChain>
</file>

<file path=xl/sharedStrings.xml><?xml version="1.0" encoding="utf-8"?>
<sst xmlns="http://schemas.openxmlformats.org/spreadsheetml/2006/main" count="284" uniqueCount="209">
  <si>
    <t>令和　２年度</t>
    <rPh sb="0" eb="1">
      <t>レイ</t>
    </rPh>
    <rPh sb="1" eb="2">
      <t>ワ</t>
    </rPh>
    <rPh sb="5" eb="6">
      <t>ド</t>
    </rPh>
    <phoneticPr fontId="3"/>
  </si>
  <si>
    <t>表番号</t>
    <rPh sb="0" eb="1">
      <t>ヒョウ</t>
    </rPh>
    <rPh sb="1" eb="3">
      <t>バンゴウ</t>
    </rPh>
    <phoneticPr fontId="3"/>
  </si>
  <si>
    <t>内　　容</t>
    <rPh sb="0" eb="1">
      <t>ウチ</t>
    </rPh>
    <rPh sb="3" eb="4">
      <t>カタチ</t>
    </rPh>
    <phoneticPr fontId="23"/>
  </si>
  <si>
    <t>平均寿命（全国）</t>
    <rPh sb="0" eb="1">
      <t>タイラ</t>
    </rPh>
    <rPh sb="1" eb="2">
      <t>タモツ</t>
    </rPh>
    <rPh sb="2" eb="4">
      <t>ジュミョウ</t>
    </rPh>
    <rPh sb="5" eb="7">
      <t>ゼンコク</t>
    </rPh>
    <phoneticPr fontId="3"/>
  </si>
  <si>
    <t>目次へ戻る</t>
    <rPh sb="0" eb="2">
      <t>モクジ</t>
    </rPh>
    <rPh sb="3" eb="4">
      <t>モド</t>
    </rPh>
    <phoneticPr fontId="3"/>
  </si>
  <si>
    <t>↓　表番号をクリックすると該当する表へ移動します</t>
    <rPh sb="2" eb="5">
      <t>ヒョウバンゴウ</t>
    </rPh>
    <rPh sb="13" eb="15">
      <t>ガイトウ</t>
    </rPh>
    <rPh sb="17" eb="18">
      <t>ヒョウ</t>
    </rPh>
    <rPh sb="19" eb="21">
      <t>イドウ</t>
    </rPh>
    <phoneticPr fontId="3"/>
  </si>
  <si>
    <t>病      院</t>
    <rPh sb="0" eb="8">
      <t>ビョウイン</t>
    </rPh>
    <phoneticPr fontId="3"/>
  </si>
  <si>
    <t>予防接種の実施状況</t>
    <rPh sb="0" eb="2">
      <t>ヨボウ</t>
    </rPh>
    <rPh sb="2" eb="3">
      <t>セツ</t>
    </rPh>
    <rPh sb="3" eb="4">
      <t>シュ</t>
    </rPh>
    <rPh sb="5" eb="6">
      <t>ジツ</t>
    </rPh>
    <rPh sb="6" eb="7">
      <t>シ</t>
    </rPh>
    <rPh sb="7" eb="9">
      <t>ジョウキョウ</t>
    </rPh>
    <phoneticPr fontId="3"/>
  </si>
  <si>
    <t>その他</t>
    <rPh sb="2" eb="3">
      <t>ホカ</t>
    </rPh>
    <phoneticPr fontId="3"/>
  </si>
  <si>
    <t xml:space="preserve">… </t>
  </si>
  <si>
    <t>令和　２年</t>
    <rPh sb="0" eb="1">
      <t>レイ</t>
    </rPh>
    <rPh sb="1" eb="2">
      <t>ワ</t>
    </rPh>
    <phoneticPr fontId="3"/>
  </si>
  <si>
    <t>　平均余命（全国）</t>
    <rPh sb="1" eb="2">
      <t>タイラ</t>
    </rPh>
    <rPh sb="2" eb="3">
      <t>タモツ</t>
    </rPh>
    <rPh sb="3" eb="5">
      <t>ヨメイ</t>
    </rPh>
    <rPh sb="6" eb="8">
      <t>ゼンコク</t>
    </rPh>
    <phoneticPr fontId="24"/>
  </si>
  <si>
    <t>令和　元年</t>
    <rPh sb="0" eb="1">
      <t>レイ</t>
    </rPh>
    <rPh sb="1" eb="2">
      <t>ワ</t>
    </rPh>
    <rPh sb="3" eb="4">
      <t>ゲン</t>
    </rPh>
    <phoneticPr fontId="25"/>
  </si>
  <si>
    <t>年</t>
    <rPh sb="0" eb="1">
      <t>トシ</t>
    </rPh>
    <phoneticPr fontId="3"/>
  </si>
  <si>
    <t xml:space="preserve">- </t>
  </si>
  <si>
    <t>令和　元年</t>
    <rPh sb="0" eb="1">
      <t>レイ</t>
    </rPh>
    <rPh sb="1" eb="2">
      <t>ワ</t>
    </rPh>
    <rPh sb="3" eb="4">
      <t>ゲン</t>
    </rPh>
    <phoneticPr fontId="3"/>
  </si>
  <si>
    <t>13-4</t>
  </si>
  <si>
    <t>日本脳炎</t>
    <rPh sb="0" eb="2">
      <t>ニホン</t>
    </rPh>
    <rPh sb="2" eb="4">
      <t>ノウエン</t>
    </rPh>
    <phoneticPr fontId="3"/>
  </si>
  <si>
    <t>平成３０年</t>
    <rPh sb="0" eb="2">
      <t>ヘイセイ</t>
    </rPh>
    <phoneticPr fontId="3"/>
  </si>
  <si>
    <t>平成２９年</t>
    <rPh sb="0" eb="2">
      <t>ヘイセイ</t>
    </rPh>
    <phoneticPr fontId="3"/>
  </si>
  <si>
    <t>延</t>
  </si>
  <si>
    <t>令和　３年</t>
    <rPh sb="0" eb="1">
      <t>レイ</t>
    </rPh>
    <rPh sb="1" eb="2">
      <t>ワ</t>
    </rPh>
    <phoneticPr fontId="25"/>
  </si>
  <si>
    <t>平成３０年度</t>
    <rPh sb="0" eb="2">
      <t>ヘイセイ</t>
    </rPh>
    <rPh sb="5" eb="6">
      <t>ド</t>
    </rPh>
    <phoneticPr fontId="3"/>
  </si>
  <si>
    <t>令和　２年</t>
    <rPh sb="0" eb="1">
      <t>レイ</t>
    </rPh>
    <rPh sb="1" eb="2">
      <t>ワ</t>
    </rPh>
    <phoneticPr fontId="25"/>
  </si>
  <si>
    <t>平成３０年</t>
    <rPh sb="0" eb="2">
      <t>ヘイセイ</t>
    </rPh>
    <phoneticPr fontId="25"/>
  </si>
  <si>
    <t xml:space="preserve">      ３　療養諸費には一部負担金（一般、退職とも３割）、外来時の薬剤一部負担金及び入院時の食事療養費の自己</t>
    <rPh sb="8" eb="10">
      <t>リョウヨウ</t>
    </rPh>
    <rPh sb="10" eb="12">
      <t>ショヒ</t>
    </rPh>
    <rPh sb="14" eb="16">
      <t>イチブ</t>
    </rPh>
    <rPh sb="16" eb="19">
      <t>フタンキン</t>
    </rPh>
    <phoneticPr fontId="3"/>
  </si>
  <si>
    <t>糖尿病</t>
    <rPh sb="0" eb="1">
      <t>トウ</t>
    </rPh>
    <rPh sb="1" eb="2">
      <t>ニョウ</t>
    </rPh>
    <rPh sb="2" eb="3">
      <t>ビョウ</t>
    </rPh>
    <phoneticPr fontId="3"/>
  </si>
  <si>
    <t>13-1</t>
  </si>
  <si>
    <t>平成２８年度</t>
    <rPh sb="0" eb="2">
      <t>ヘイセイ</t>
    </rPh>
    <rPh sb="5" eb="6">
      <t>ド</t>
    </rPh>
    <phoneticPr fontId="3"/>
  </si>
  <si>
    <t>し尿</t>
    <rPh sb="1" eb="2">
      <t>ニョウ</t>
    </rPh>
    <phoneticPr fontId="3"/>
  </si>
  <si>
    <t>平成２２年度</t>
    <rPh sb="0" eb="2">
      <t>ヘイセイ</t>
    </rPh>
    <rPh sb="5" eb="6">
      <t>ド</t>
    </rPh>
    <phoneticPr fontId="3"/>
  </si>
  <si>
    <t>（人）</t>
    <rPh sb="1" eb="2">
      <t>ヒト</t>
    </rPh>
    <phoneticPr fontId="3"/>
  </si>
  <si>
    <t>令和　３年度</t>
    <rPh sb="0" eb="1">
      <t>レイ</t>
    </rPh>
    <rPh sb="1" eb="2">
      <t>ワ</t>
    </rPh>
    <rPh sb="5" eb="6">
      <t>ド</t>
    </rPh>
    <phoneticPr fontId="3"/>
  </si>
  <si>
    <t>１３　保健衛生</t>
    <rPh sb="3" eb="5">
      <t>ホケン</t>
    </rPh>
    <rPh sb="5" eb="7">
      <t>エイセイ</t>
    </rPh>
    <phoneticPr fontId="3"/>
  </si>
  <si>
    <t>令和　元年度</t>
    <rPh sb="0" eb="1">
      <t>レイ</t>
    </rPh>
    <rPh sb="1" eb="2">
      <t>ワ</t>
    </rPh>
    <rPh sb="3" eb="4">
      <t>ゲン</t>
    </rPh>
    <rPh sb="5" eb="6">
      <t>ド</t>
    </rPh>
    <phoneticPr fontId="3"/>
  </si>
  <si>
    <t>医療施設数</t>
    <rPh sb="0" eb="2">
      <t>イリョウ</t>
    </rPh>
    <rPh sb="2" eb="4">
      <t>シセツ</t>
    </rPh>
    <rPh sb="4" eb="5">
      <t>スウ</t>
    </rPh>
    <phoneticPr fontId="3"/>
  </si>
  <si>
    <t>平成２９年度</t>
    <rPh sb="0" eb="2">
      <t>ヘイセイ</t>
    </rPh>
    <rPh sb="5" eb="6">
      <t>ド</t>
    </rPh>
    <phoneticPr fontId="3"/>
  </si>
  <si>
    <t>ヒトパピローマウィルス感染症</t>
    <rPh sb="11" eb="14">
      <t>カンセンショウ</t>
    </rPh>
    <phoneticPr fontId="3"/>
  </si>
  <si>
    <t>(施設、床）</t>
    <rPh sb="1" eb="3">
      <t>シセツ</t>
    </rPh>
    <rPh sb="4" eb="5">
      <t>ショウ</t>
    </rPh>
    <phoneticPr fontId="3"/>
  </si>
  <si>
    <t>平成２７年度</t>
    <rPh sb="0" eb="2">
      <t>ヘイセイ</t>
    </rPh>
    <rPh sb="5" eb="6">
      <t>ド</t>
    </rPh>
    <phoneticPr fontId="3"/>
  </si>
  <si>
    <t>平成２６年度</t>
    <rPh sb="0" eb="2">
      <t>ヘイセイ</t>
    </rPh>
    <rPh sb="5" eb="6">
      <t>ド</t>
    </rPh>
    <phoneticPr fontId="3"/>
  </si>
  <si>
    <t>平成２５年度</t>
    <rPh sb="0" eb="2">
      <t>ヘイセイ</t>
    </rPh>
    <rPh sb="5" eb="6">
      <t>ド</t>
    </rPh>
    <phoneticPr fontId="3"/>
  </si>
  <si>
    <t>平成２４年度</t>
    <rPh sb="0" eb="2">
      <t>ヘイセイ</t>
    </rPh>
    <rPh sb="5" eb="6">
      <t>ド</t>
    </rPh>
    <phoneticPr fontId="3"/>
  </si>
  <si>
    <t>令和　５年</t>
    <rPh sb="0" eb="1">
      <t>レイ</t>
    </rPh>
    <rPh sb="1" eb="2">
      <t>ワ</t>
    </rPh>
    <phoneticPr fontId="25"/>
  </si>
  <si>
    <t>平成２７年</t>
    <rPh sb="0" eb="2">
      <t>ヘイセイ</t>
    </rPh>
    <phoneticPr fontId="3"/>
  </si>
  <si>
    <t>平成２３年度</t>
    <rPh sb="0" eb="2">
      <t>ヘイセイ</t>
    </rPh>
    <rPh sb="5" eb="6">
      <t>ド</t>
    </rPh>
    <phoneticPr fontId="3"/>
  </si>
  <si>
    <t>平成２１年度</t>
    <rPh sb="0" eb="2">
      <t>ヘイセイ</t>
    </rPh>
    <rPh sb="5" eb="6">
      <t>ド</t>
    </rPh>
    <phoneticPr fontId="3"/>
  </si>
  <si>
    <t>平成２８年</t>
    <rPh sb="0" eb="2">
      <t>ヘイセイ</t>
    </rPh>
    <phoneticPr fontId="3"/>
  </si>
  <si>
    <t>　医療施設数</t>
  </si>
  <si>
    <t xml:space="preserve"> </t>
  </si>
  <si>
    <t>　特定死因別死亡者数</t>
    <rPh sb="1" eb="3">
      <t>トクテイ</t>
    </rPh>
    <rPh sb="3" eb="5">
      <t>シイン</t>
    </rPh>
    <rPh sb="5" eb="6">
      <t>ベツ</t>
    </rPh>
    <rPh sb="6" eb="8">
      <t>シボウ</t>
    </rPh>
    <rPh sb="8" eb="9">
      <t>シャ</t>
    </rPh>
    <rPh sb="9" eb="10">
      <t>スウ</t>
    </rPh>
    <phoneticPr fontId="24"/>
  </si>
  <si>
    <t>13-5</t>
  </si>
  <si>
    <t>　国民健康保険の加入世帯数及び支給額等</t>
    <rPh sb="1" eb="3">
      <t>コクミン</t>
    </rPh>
    <rPh sb="3" eb="5">
      <t>ケンコウ</t>
    </rPh>
    <rPh sb="5" eb="7">
      <t>ホケン</t>
    </rPh>
    <rPh sb="8" eb="10">
      <t>カニュウ</t>
    </rPh>
    <rPh sb="10" eb="13">
      <t>セタイスウ</t>
    </rPh>
    <rPh sb="13" eb="14">
      <t>オヨ</t>
    </rPh>
    <rPh sb="15" eb="18">
      <t>シキュウガク</t>
    </rPh>
    <rPh sb="18" eb="19">
      <t>トウ</t>
    </rPh>
    <phoneticPr fontId="24"/>
  </si>
  <si>
    <t>　平均寿命（全国）</t>
    <rPh sb="1" eb="2">
      <t>タイラ</t>
    </rPh>
    <rPh sb="2" eb="3">
      <t>タモツ</t>
    </rPh>
    <rPh sb="3" eb="5">
      <t>ジュミョウ</t>
    </rPh>
    <rPh sb="6" eb="8">
      <t>ゼンコク</t>
    </rPh>
    <phoneticPr fontId="24"/>
  </si>
  <si>
    <t>13-2</t>
  </si>
  <si>
    <t>13-3</t>
  </si>
  <si>
    <t>13-6</t>
  </si>
  <si>
    <t>（注）各年１０月１日現在。</t>
    <rPh sb="1" eb="2">
      <t>チュウ</t>
    </rPh>
    <rPh sb="3" eb="4">
      <t>カク</t>
    </rPh>
    <rPh sb="4" eb="5">
      <t>トシ</t>
    </rPh>
    <rPh sb="7" eb="8">
      <t>ガツ</t>
    </rPh>
    <rPh sb="9" eb="10">
      <t>ニチ</t>
    </rPh>
    <rPh sb="10" eb="12">
      <t>ゲンザイ</t>
    </rPh>
    <phoneticPr fontId="3"/>
  </si>
  <si>
    <t>４年</t>
    <rPh sb="1" eb="2">
      <t>１０ネン</t>
    </rPh>
    <phoneticPr fontId="3"/>
  </si>
  <si>
    <t>ごみ処理量（ｔ）</t>
    <rPh sb="2" eb="5">
      <t>ショリリョウ</t>
    </rPh>
    <phoneticPr fontId="3"/>
  </si>
  <si>
    <t>加入率</t>
    <rPh sb="0" eb="1">
      <t>カ</t>
    </rPh>
    <rPh sb="1" eb="2">
      <t>イリ</t>
    </rPh>
    <rPh sb="2" eb="3">
      <t>リツ</t>
    </rPh>
    <phoneticPr fontId="3"/>
  </si>
  <si>
    <t>平成２６年</t>
    <rPh sb="0" eb="2">
      <t>ヘイセイ</t>
    </rPh>
    <phoneticPr fontId="3"/>
  </si>
  <si>
    <t>施 設 数</t>
    <rPh sb="0" eb="3">
      <t>シセツ</t>
    </rPh>
    <rPh sb="4" eb="5">
      <t>スウ</t>
    </rPh>
    <phoneticPr fontId="3"/>
  </si>
  <si>
    <t>29年</t>
    <rPh sb="2" eb="3">
      <t>１０ネン</t>
    </rPh>
    <phoneticPr fontId="3"/>
  </si>
  <si>
    <t>○脳血管疾患</t>
    <rPh sb="1" eb="2">
      <t>ノウ</t>
    </rPh>
    <rPh sb="2" eb="3">
      <t>ケツ</t>
    </rPh>
    <rPh sb="3" eb="4">
      <t>カン</t>
    </rPh>
    <rPh sb="4" eb="5">
      <t>シツ</t>
    </rPh>
    <rPh sb="5" eb="6">
      <t>カン</t>
    </rPh>
    <phoneticPr fontId="3"/>
  </si>
  <si>
    <t>病 床 数</t>
    <rPh sb="0" eb="1">
      <t>ビョウ</t>
    </rPh>
    <rPh sb="2" eb="3">
      <t>トコ</t>
    </rPh>
    <rPh sb="4" eb="5">
      <t>スウ</t>
    </rPh>
    <phoneticPr fontId="3"/>
  </si>
  <si>
    <t>歯科診療所</t>
    <rPh sb="0" eb="2">
      <t>シカ</t>
    </rPh>
    <rPh sb="2" eb="3">
      <t>シン</t>
    </rPh>
    <rPh sb="3" eb="4">
      <t>リョウ</t>
    </rPh>
    <rPh sb="4" eb="5">
      <t>ショ</t>
    </rPh>
    <phoneticPr fontId="3"/>
  </si>
  <si>
    <t>一般診療所</t>
    <rPh sb="0" eb="1">
      <t>イチ</t>
    </rPh>
    <rPh sb="1" eb="2">
      <t>ハン</t>
    </rPh>
    <rPh sb="2" eb="3">
      <t>シン</t>
    </rPh>
    <rPh sb="3" eb="4">
      <t>リョウ</t>
    </rPh>
    <rPh sb="4" eb="5">
      <t>ショ</t>
    </rPh>
    <phoneticPr fontId="3"/>
  </si>
  <si>
    <t>ヒブ感染症</t>
    <rPh sb="2" eb="4">
      <t>カンセン</t>
    </rPh>
    <rPh sb="4" eb="5">
      <t>ショウ</t>
    </rPh>
    <phoneticPr fontId="3"/>
  </si>
  <si>
    <t>（注）「○」印は三大生活習慣病</t>
    <rPh sb="1" eb="2">
      <t>チュウ</t>
    </rPh>
    <rPh sb="6" eb="7">
      <t>イン</t>
    </rPh>
    <rPh sb="8" eb="10">
      <t>サンダイ</t>
    </rPh>
    <rPh sb="10" eb="12">
      <t>セイカツ</t>
    </rPh>
    <rPh sb="12" eb="14">
      <t>シュウカン</t>
    </rPh>
    <rPh sb="14" eb="15">
      <t>ビョウ</t>
    </rPh>
    <phoneticPr fontId="3"/>
  </si>
  <si>
    <t>資料：山形県保健福祉統計年報（人口動態統計編）</t>
    <rPh sb="0" eb="2">
      <t>シリョウ</t>
    </rPh>
    <rPh sb="3" eb="6">
      <t>ヤマガタケン</t>
    </rPh>
    <rPh sb="6" eb="8">
      <t>ホケン</t>
    </rPh>
    <rPh sb="8" eb="10">
      <t>フクシ</t>
    </rPh>
    <rPh sb="10" eb="12">
      <t>トウケイ</t>
    </rPh>
    <rPh sb="12" eb="14">
      <t>ネンポウ</t>
    </rPh>
    <rPh sb="15" eb="17">
      <t>ジンコウ</t>
    </rPh>
    <rPh sb="17" eb="19">
      <t>ドウタイ</t>
    </rPh>
    <rPh sb="19" eb="21">
      <t>トウケイ</t>
    </rPh>
    <rPh sb="21" eb="22">
      <t>ヘン</t>
    </rPh>
    <phoneticPr fontId="3"/>
  </si>
  <si>
    <t>前年との差</t>
    <rPh sb="0" eb="2">
      <t>ゼンネン</t>
    </rPh>
    <rPh sb="4" eb="5">
      <t>サ</t>
    </rPh>
    <phoneticPr fontId="3"/>
  </si>
  <si>
    <t>自殺</t>
    <rPh sb="0" eb="1">
      <t>ジ</t>
    </rPh>
    <rPh sb="1" eb="2">
      <t>コロ</t>
    </rPh>
    <phoneticPr fontId="3"/>
  </si>
  <si>
    <t>不慮の事故</t>
    <rPh sb="0" eb="2">
      <t>フリョ</t>
    </rPh>
    <rPh sb="3" eb="5">
      <t>ジコ</t>
    </rPh>
    <phoneticPr fontId="3"/>
  </si>
  <si>
    <t>令和　４年</t>
    <rPh sb="0" eb="1">
      <t>レイ</t>
    </rPh>
    <rPh sb="1" eb="2">
      <t>ワ</t>
    </rPh>
    <phoneticPr fontId="25"/>
  </si>
  <si>
    <t>　　　⑤　「高齢者肺炎球菌感染症」の予防接種は、平成２３年１月より任意接種の助成開始。平成２６年１０月より定期接種となる。</t>
    <rPh sb="6" eb="9">
      <t>コウレイシャ</t>
    </rPh>
    <rPh sb="9" eb="11">
      <t>ハイエン</t>
    </rPh>
    <rPh sb="11" eb="13">
      <t>キュウキン</t>
    </rPh>
    <rPh sb="13" eb="16">
      <t>カンセンショウ</t>
    </rPh>
    <rPh sb="18" eb="20">
      <t>ヨボウ</t>
    </rPh>
    <rPh sb="20" eb="22">
      <t>セッシュ</t>
    </rPh>
    <rPh sb="24" eb="26">
      <t>ヘイセイ</t>
    </rPh>
    <rPh sb="28" eb="29">
      <t>ネン</t>
    </rPh>
    <rPh sb="30" eb="31">
      <t>ガツ</t>
    </rPh>
    <rPh sb="33" eb="35">
      <t>ニンイ</t>
    </rPh>
    <rPh sb="35" eb="37">
      <t>セッシュ</t>
    </rPh>
    <rPh sb="38" eb="40">
      <t>ジョセイ</t>
    </rPh>
    <rPh sb="40" eb="42">
      <t>カイシ</t>
    </rPh>
    <rPh sb="43" eb="45">
      <t>ヘイセイ</t>
    </rPh>
    <rPh sb="47" eb="48">
      <t>ネン</t>
    </rPh>
    <rPh sb="50" eb="51">
      <t>ガツ</t>
    </rPh>
    <rPh sb="53" eb="55">
      <t>テイキ</t>
    </rPh>
    <phoneticPr fontId="3"/>
  </si>
  <si>
    <t>精神病の記載のない老衰</t>
    <rPh sb="0" eb="3">
      <t>セイシンビョウ</t>
    </rPh>
    <rPh sb="4" eb="6">
      <t>キサイ</t>
    </rPh>
    <rPh sb="9" eb="11">
      <t>ロウスイ</t>
    </rPh>
    <phoneticPr fontId="3"/>
  </si>
  <si>
    <t>慢性閉塞性肺疾患</t>
  </si>
  <si>
    <t>腎不全</t>
    <rPh sb="0" eb="1">
      <t>ジン</t>
    </rPh>
    <rPh sb="1" eb="2">
      <t>フ</t>
    </rPh>
    <rPh sb="2" eb="3">
      <t>ゼン</t>
    </rPh>
    <phoneticPr fontId="3"/>
  </si>
  <si>
    <t>大動脈瘤及び解離</t>
  </si>
  <si>
    <t>肺炎（及び気管支炎）</t>
    <rPh sb="0" eb="2">
      <t>ハイエン</t>
    </rPh>
    <rPh sb="3" eb="4">
      <t>オヨ</t>
    </rPh>
    <rPh sb="5" eb="9">
      <t>キカンシエン</t>
    </rPh>
    <phoneticPr fontId="3"/>
  </si>
  <si>
    <t>高血圧性疾患</t>
    <rPh sb="0" eb="3">
      <t>コウケツアツ</t>
    </rPh>
    <rPh sb="3" eb="4">
      <t>セイ</t>
    </rPh>
    <rPh sb="4" eb="5">
      <t>シツ</t>
    </rPh>
    <rPh sb="5" eb="6">
      <t>カン</t>
    </rPh>
    <phoneticPr fontId="3"/>
  </si>
  <si>
    <t>令和4年度</t>
    <rPh sb="0" eb="1">
      <t>レイ</t>
    </rPh>
    <rPh sb="1" eb="2">
      <t>ワ</t>
    </rPh>
    <rPh sb="4" eb="5">
      <t>ド</t>
    </rPh>
    <phoneticPr fontId="25"/>
  </si>
  <si>
    <t>○心  疾  患</t>
    <rPh sb="1" eb="2">
      <t>シン</t>
    </rPh>
    <rPh sb="4" eb="5">
      <t>シツ</t>
    </rPh>
    <rPh sb="7" eb="8">
      <t>カン</t>
    </rPh>
    <phoneticPr fontId="3"/>
  </si>
  <si>
    <t>○悪性新生物</t>
    <rPh sb="1" eb="3">
      <t>アクセイ</t>
    </rPh>
    <rPh sb="3" eb="6">
      <t>シンセイブツ</t>
    </rPh>
    <phoneticPr fontId="3"/>
  </si>
  <si>
    <t>元年</t>
    <rPh sb="0" eb="1">
      <t>ゲン</t>
    </rPh>
    <rPh sb="1" eb="2">
      <t>１０ネン</t>
    </rPh>
    <phoneticPr fontId="3"/>
  </si>
  <si>
    <t>死亡数</t>
    <rPh sb="0" eb="1">
      <t>シ</t>
    </rPh>
    <rPh sb="1" eb="2">
      <t>ボウ</t>
    </rPh>
    <rPh sb="2" eb="3">
      <t>スウ</t>
    </rPh>
    <phoneticPr fontId="3"/>
  </si>
  <si>
    <t>２年</t>
    <rPh sb="1" eb="2">
      <t>１０ネン</t>
    </rPh>
    <phoneticPr fontId="3"/>
  </si>
  <si>
    <t>成人風しん抗体検査</t>
    <rPh sb="0" eb="2">
      <t>セイジン</t>
    </rPh>
    <rPh sb="2" eb="3">
      <t>フウ</t>
    </rPh>
    <rPh sb="5" eb="7">
      <t>コウタイ</t>
    </rPh>
    <rPh sb="7" eb="9">
      <t>ケンサ</t>
    </rPh>
    <phoneticPr fontId="3"/>
  </si>
  <si>
    <t>30年</t>
    <rPh sb="2" eb="3">
      <t>１０ネン</t>
    </rPh>
    <phoneticPr fontId="3"/>
  </si>
  <si>
    <t>28年</t>
    <rPh sb="2" eb="3">
      <t>１０ネン</t>
    </rPh>
    <phoneticPr fontId="3"/>
  </si>
  <si>
    <t>27年</t>
    <rPh sb="2" eb="3">
      <t>１０ネン</t>
    </rPh>
    <phoneticPr fontId="3"/>
  </si>
  <si>
    <t>26年</t>
    <rPh sb="2" eb="3">
      <t>１０ネン</t>
    </rPh>
    <phoneticPr fontId="3"/>
  </si>
  <si>
    <t>令和</t>
    <rPh sb="0" eb="1">
      <t>レイ</t>
    </rPh>
    <rPh sb="1" eb="2">
      <t>ワ</t>
    </rPh>
    <phoneticPr fontId="3"/>
  </si>
  <si>
    <t>平成</t>
    <rPh sb="0" eb="2">
      <t>ヘイセイ</t>
    </rPh>
    <phoneticPr fontId="3"/>
  </si>
  <si>
    <t>死  因  別</t>
    <rPh sb="0" eb="4">
      <t>シイン</t>
    </rPh>
    <rPh sb="6" eb="7">
      <t>ベツ</t>
    </rPh>
    <phoneticPr fontId="3"/>
  </si>
  <si>
    <t>特定死因別死亡者数</t>
    <rPh sb="0" eb="2">
      <t>トクテイ</t>
    </rPh>
    <rPh sb="2" eb="4">
      <t>シイン</t>
    </rPh>
    <rPh sb="4" eb="5">
      <t>ベツ</t>
    </rPh>
    <rPh sb="5" eb="7">
      <t>シボウ</t>
    </rPh>
    <rPh sb="7" eb="8">
      <t>シャ</t>
    </rPh>
    <rPh sb="8" eb="9">
      <t>スウ</t>
    </rPh>
    <phoneticPr fontId="3"/>
  </si>
  <si>
    <t>　　　④　「B型肝炎」の予防接種は、平成２８年１０月より定期接種となる。</t>
    <rPh sb="7" eb="8">
      <t>ガタ</t>
    </rPh>
    <rPh sb="8" eb="10">
      <t>カンエン</t>
    </rPh>
    <rPh sb="12" eb="14">
      <t>ヨボウ</t>
    </rPh>
    <rPh sb="14" eb="16">
      <t>セッシュ</t>
    </rPh>
    <rPh sb="18" eb="20">
      <t>ヘイセイ</t>
    </rPh>
    <rPh sb="22" eb="23">
      <t>ネン</t>
    </rPh>
    <rPh sb="25" eb="26">
      <t>ガツ</t>
    </rPh>
    <rPh sb="28" eb="30">
      <t>テイキ</t>
    </rPh>
    <rPh sb="30" eb="32">
      <t>セッシュ</t>
    </rPh>
    <phoneticPr fontId="3"/>
  </si>
  <si>
    <t>一  般</t>
    <rPh sb="0" eb="1">
      <t>イチ</t>
    </rPh>
    <rPh sb="3" eb="4">
      <t>ハン</t>
    </rPh>
    <phoneticPr fontId="3"/>
  </si>
  <si>
    <t>　　　</t>
  </si>
  <si>
    <t>資料：健康推進課</t>
    <rPh sb="0" eb="2">
      <t>シリョウ</t>
    </rPh>
    <rPh sb="3" eb="4">
      <t>ケンコウ</t>
    </rPh>
    <rPh sb="4" eb="5">
      <t>コウ</t>
    </rPh>
    <rPh sb="5" eb="7">
      <t>スイシン</t>
    </rPh>
    <rPh sb="7" eb="8">
      <t>カ</t>
    </rPh>
    <phoneticPr fontId="3"/>
  </si>
  <si>
    <t>成人風しん予防接種（５期）</t>
    <rPh sb="0" eb="2">
      <t>セイジン</t>
    </rPh>
    <rPh sb="2" eb="3">
      <t>フウ</t>
    </rPh>
    <rPh sb="5" eb="7">
      <t>ヨボウ</t>
    </rPh>
    <rPh sb="7" eb="9">
      <t>セッシュ</t>
    </rPh>
    <rPh sb="11" eb="12">
      <t>キ</t>
    </rPh>
    <phoneticPr fontId="3"/>
  </si>
  <si>
    <t>⑥</t>
  </si>
  <si>
    <t>⑤</t>
  </si>
  <si>
    <t>高齢者
肺炎球菌感染症</t>
    <rPh sb="0" eb="3">
      <t>コウレイシャ</t>
    </rPh>
    <rPh sb="4" eb="6">
      <t>ハイエン</t>
    </rPh>
    <rPh sb="6" eb="8">
      <t>キュウキン</t>
    </rPh>
    <rPh sb="8" eb="11">
      <t>カンセンショウ</t>
    </rPh>
    <phoneticPr fontId="26"/>
  </si>
  <si>
    <t xml:space="preserve">高齢者インフルエンザ
</t>
    <rPh sb="0" eb="3">
      <t>コウレイシャ</t>
    </rPh>
    <phoneticPr fontId="3"/>
  </si>
  <si>
    <t>④</t>
  </si>
  <si>
    <t>計</t>
    <rPh sb="0" eb="1">
      <t>ケイ</t>
    </rPh>
    <phoneticPr fontId="3"/>
  </si>
  <si>
    <t>B型肝炎</t>
    <rPh sb="1" eb="2">
      <t>ガタ</t>
    </rPh>
    <rPh sb="2" eb="4">
      <t>カンエン</t>
    </rPh>
    <phoneticPr fontId="3"/>
  </si>
  <si>
    <t>③</t>
  </si>
  <si>
    <t>水痘</t>
    <rPh sb="0" eb="2">
      <t>スイトウ</t>
    </rPh>
    <phoneticPr fontId="26"/>
  </si>
  <si>
    <t>小児用肺炎球菌感染症</t>
    <rPh sb="0" eb="3">
      <t>ショウニヨウ</t>
    </rPh>
    <rPh sb="3" eb="5">
      <t>ハイエン</t>
    </rPh>
    <rPh sb="5" eb="7">
      <t>キュウキン</t>
    </rPh>
    <rPh sb="7" eb="10">
      <t>カンセンショウ</t>
    </rPh>
    <phoneticPr fontId="3"/>
  </si>
  <si>
    <t>②</t>
  </si>
  <si>
    <t>令和3年度</t>
    <rPh sb="0" eb="1">
      <t>レイ</t>
    </rPh>
    <rPh sb="1" eb="2">
      <t>ワ</t>
    </rPh>
    <rPh sb="4" eb="5">
      <t>ド</t>
    </rPh>
    <phoneticPr fontId="25"/>
  </si>
  <si>
    <t>ＢＣＧ</t>
  </si>
  <si>
    <t>麻しん・風しん二種混合１・２期</t>
    <rPh sb="0" eb="1">
      <t>マ</t>
    </rPh>
    <rPh sb="4" eb="5">
      <t>フウ</t>
    </rPh>
    <rPh sb="7" eb="9">
      <t>ニシュ</t>
    </rPh>
    <rPh sb="9" eb="11">
      <t>コンゴウ</t>
    </rPh>
    <rPh sb="14" eb="15">
      <t>キ</t>
    </rPh>
    <phoneticPr fontId="3"/>
  </si>
  <si>
    <t>ジフテリア・百日せき・急性灰白髄炎・破傷風四種混合</t>
    <rPh sb="6" eb="8">
      <t>ヒャクニチ</t>
    </rPh>
    <rPh sb="11" eb="13">
      <t>キュウセイ</t>
    </rPh>
    <rPh sb="13" eb="14">
      <t>カイ</t>
    </rPh>
    <rPh sb="14" eb="15">
      <t>ハク</t>
    </rPh>
    <rPh sb="15" eb="16">
      <t>ズイ</t>
    </rPh>
    <rPh sb="16" eb="17">
      <t>エン</t>
    </rPh>
    <rPh sb="18" eb="21">
      <t>ハショウフウ</t>
    </rPh>
    <rPh sb="21" eb="23">
      <t>ヨンシュ</t>
    </rPh>
    <rPh sb="23" eb="25">
      <t>コンゴウ</t>
    </rPh>
    <phoneticPr fontId="25"/>
  </si>
  <si>
    <t>(％)</t>
  </si>
  <si>
    <t>①</t>
  </si>
  <si>
    <t>ジフテリア・破傷風二種混合</t>
    <rPh sb="6" eb="9">
      <t>ハショウフウ</t>
    </rPh>
    <rPh sb="9" eb="11">
      <t>ニシュ</t>
    </rPh>
    <rPh sb="11" eb="13">
      <t>コンゴウ</t>
    </rPh>
    <phoneticPr fontId="3"/>
  </si>
  <si>
    <t>令和2年度</t>
    <rPh sb="0" eb="1">
      <t>レイ</t>
    </rPh>
    <rPh sb="1" eb="2">
      <t>ワ</t>
    </rPh>
    <rPh sb="4" eb="5">
      <t>ド</t>
    </rPh>
    <phoneticPr fontId="25"/>
  </si>
  <si>
    <t>令和元年度</t>
    <rPh sb="0" eb="1">
      <t>レイ</t>
    </rPh>
    <rPh sb="1" eb="2">
      <t>ワ</t>
    </rPh>
    <rPh sb="2" eb="3">
      <t>ゲン</t>
    </rPh>
    <rPh sb="4" eb="5">
      <t>ド</t>
    </rPh>
    <phoneticPr fontId="25"/>
  </si>
  <si>
    <t>平成30年度</t>
    <rPh sb="0" eb="2">
      <t>ヘイセイ</t>
    </rPh>
    <rPh sb="5" eb="6">
      <t>ド</t>
    </rPh>
    <phoneticPr fontId="25"/>
  </si>
  <si>
    <t>年　度</t>
    <rPh sb="0" eb="1">
      <t>ネン</t>
    </rPh>
    <rPh sb="2" eb="3">
      <t>ド</t>
    </rPh>
    <phoneticPr fontId="3"/>
  </si>
  <si>
    <t>　　　　　負担額が含まれる。なお、老人保健医療該当者の分は含まない。</t>
  </si>
  <si>
    <t xml:space="preserve">      ２　加入率＝被保険者数÷総人口（年度末）。</t>
    <rPh sb="8" eb="11">
      <t>カニュウリツ</t>
    </rPh>
    <rPh sb="12" eb="16">
      <t>ヒホケンシャ</t>
    </rPh>
    <rPh sb="16" eb="17">
      <t>スウ</t>
    </rPh>
    <rPh sb="18" eb="21">
      <t>ソウジンコウ</t>
    </rPh>
    <rPh sb="22" eb="25">
      <t>ネンドマツ</t>
    </rPh>
    <phoneticPr fontId="3"/>
  </si>
  <si>
    <t>（注）１　加入世帯数、被保険者数は年度内の平均。</t>
    <rPh sb="1" eb="2">
      <t>チュウ</t>
    </rPh>
    <rPh sb="5" eb="7">
      <t>カニュウ</t>
    </rPh>
    <rPh sb="7" eb="10">
      <t>セタイスウ</t>
    </rPh>
    <rPh sb="11" eb="12">
      <t>ヒ</t>
    </rPh>
    <rPh sb="12" eb="14">
      <t>ホケン</t>
    </rPh>
    <rPh sb="14" eb="15">
      <t>シャ</t>
    </rPh>
    <rPh sb="15" eb="16">
      <t>スウ</t>
    </rPh>
    <rPh sb="17" eb="19">
      <t>ネンド</t>
    </rPh>
    <rPh sb="19" eb="20">
      <t>ナイ</t>
    </rPh>
    <rPh sb="21" eb="23">
      <t>ヘイキン</t>
    </rPh>
    <phoneticPr fontId="3"/>
  </si>
  <si>
    <t>資料：健康推進課</t>
    <rPh sb="0" eb="2">
      <t>シリョウ</t>
    </rPh>
    <rPh sb="3" eb="5">
      <t>ケンコウ</t>
    </rPh>
    <rPh sb="7" eb="8">
      <t>カ</t>
    </rPh>
    <phoneticPr fontId="3"/>
  </si>
  <si>
    <t>(千円)</t>
  </si>
  <si>
    <t>(人)</t>
    <rPh sb="1" eb="2">
      <t>ニン</t>
    </rPh>
    <phoneticPr fontId="3"/>
  </si>
  <si>
    <t>(千円)</t>
    <rPh sb="1" eb="3">
      <t>センエン</t>
    </rPh>
    <phoneticPr fontId="3"/>
  </si>
  <si>
    <t>(世帯)</t>
    <rPh sb="1" eb="3">
      <t>セタイ</t>
    </rPh>
    <phoneticPr fontId="3"/>
  </si>
  <si>
    <t>一 時 金</t>
    <rPh sb="0" eb="3">
      <t>イチジ</t>
    </rPh>
    <rPh sb="4" eb="5">
      <t>キン</t>
    </rPh>
    <phoneticPr fontId="3"/>
  </si>
  <si>
    <t>令和5年度</t>
    <rPh sb="0" eb="1">
      <t>レイ</t>
    </rPh>
    <rPh sb="1" eb="2">
      <t>ワ</t>
    </rPh>
    <rPh sb="4" eb="5">
      <t>ド</t>
    </rPh>
    <phoneticPr fontId="25"/>
  </si>
  <si>
    <t>退  職  等</t>
    <rPh sb="0" eb="4">
      <t>タイショク</t>
    </rPh>
    <rPh sb="6" eb="7">
      <t>ナド</t>
    </rPh>
    <phoneticPr fontId="3"/>
  </si>
  <si>
    <t>一     般</t>
    <rPh sb="0" eb="1">
      <t>イチ</t>
    </rPh>
    <rPh sb="6" eb="7">
      <t>ハン</t>
    </rPh>
    <phoneticPr fontId="3"/>
  </si>
  <si>
    <t>退職等</t>
    <rPh sb="0" eb="1">
      <t>タイ</t>
    </rPh>
    <rPh sb="1" eb="2">
      <t>ショク</t>
    </rPh>
    <rPh sb="2" eb="3">
      <t>ナド</t>
    </rPh>
    <phoneticPr fontId="3"/>
  </si>
  <si>
    <t>介護納付金</t>
    <rPh sb="0" eb="2">
      <t>カイゴ</t>
    </rPh>
    <rPh sb="2" eb="5">
      <t>ノウフキン</t>
    </rPh>
    <phoneticPr fontId="3"/>
  </si>
  <si>
    <t>介護保険第２号被保険者数</t>
    <rPh sb="0" eb="2">
      <t>カイゴ</t>
    </rPh>
    <rPh sb="2" eb="4">
      <t>ホケン</t>
    </rPh>
    <rPh sb="4" eb="5">
      <t>ダイ</t>
    </rPh>
    <rPh sb="6" eb="7">
      <t>ゴウ</t>
    </rPh>
    <rPh sb="7" eb="11">
      <t>ヒホケンシャ</t>
    </rPh>
    <rPh sb="11" eb="12">
      <t>スウ</t>
    </rPh>
    <phoneticPr fontId="3"/>
  </si>
  <si>
    <t>葬祭費</t>
    <rPh sb="0" eb="1">
      <t>ソウギ</t>
    </rPh>
    <rPh sb="1" eb="2">
      <t>マツ</t>
    </rPh>
    <rPh sb="2" eb="3">
      <t>ヒ</t>
    </rPh>
    <phoneticPr fontId="3"/>
  </si>
  <si>
    <t>出産育児</t>
    <rPh sb="0" eb="1">
      <t>デ</t>
    </rPh>
    <rPh sb="1" eb="2">
      <t>サンチ</t>
    </rPh>
    <rPh sb="2" eb="4">
      <t>イクジ</t>
    </rPh>
    <phoneticPr fontId="3"/>
  </si>
  <si>
    <t>療　養　諸　費　(千円)</t>
    <rPh sb="0" eb="1">
      <t>イヤス</t>
    </rPh>
    <rPh sb="2" eb="3">
      <t>マモル</t>
    </rPh>
    <rPh sb="4" eb="5">
      <t>ショ</t>
    </rPh>
    <rPh sb="6" eb="7">
      <t>ヒ</t>
    </rPh>
    <rPh sb="9" eb="11">
      <t>センエン</t>
    </rPh>
    <phoneticPr fontId="3"/>
  </si>
  <si>
    <t>被  保  険  者  数　(人)</t>
    <rPh sb="0" eb="1">
      <t>ヒ</t>
    </rPh>
    <rPh sb="3" eb="10">
      <t>ホケンシャ</t>
    </rPh>
    <rPh sb="12" eb="13">
      <t>スウ</t>
    </rPh>
    <rPh sb="15" eb="16">
      <t>ヒト</t>
    </rPh>
    <phoneticPr fontId="3"/>
  </si>
  <si>
    <t>加  入
世帯数</t>
    <rPh sb="0" eb="1">
      <t>カ</t>
    </rPh>
    <rPh sb="3" eb="4">
      <t>イリ</t>
    </rPh>
    <rPh sb="5" eb="8">
      <t>セタイスウ</t>
    </rPh>
    <phoneticPr fontId="3"/>
  </si>
  <si>
    <t>年      度</t>
    <rPh sb="0" eb="8">
      <t>ネンド</t>
    </rPh>
    <phoneticPr fontId="3"/>
  </si>
  <si>
    <t>国民健康保険の加入世帯数及び支給額等</t>
  </si>
  <si>
    <t xml:space="preserve">       0歳</t>
    <rPh sb="8" eb="9">
      <t>サイ</t>
    </rPh>
    <phoneticPr fontId="3"/>
  </si>
  <si>
    <t>女</t>
    <rPh sb="0" eb="1">
      <t>オンナ</t>
    </rPh>
    <phoneticPr fontId="3"/>
  </si>
  <si>
    <t>男</t>
    <rPh sb="0" eb="1">
      <t>オトコ</t>
    </rPh>
    <phoneticPr fontId="3"/>
  </si>
  <si>
    <t>男女差</t>
    <rPh sb="0" eb="3">
      <t>ダンジョサ</t>
    </rPh>
    <phoneticPr fontId="3"/>
  </si>
  <si>
    <t>年     齢</t>
    <rPh sb="0" eb="7">
      <t>ネンレイ</t>
    </rPh>
    <phoneticPr fontId="3"/>
  </si>
  <si>
    <t>（年）</t>
    <rPh sb="1" eb="2">
      <t>トシ</t>
    </rPh>
    <phoneticPr fontId="3"/>
  </si>
  <si>
    <t>平均余命（全国）</t>
    <rPh sb="0" eb="1">
      <t>タイラ</t>
    </rPh>
    <rPh sb="1" eb="2">
      <t>タモツ</t>
    </rPh>
    <rPh sb="2" eb="4">
      <t>ヨメイ</t>
    </rPh>
    <rPh sb="5" eb="7">
      <t>ゼンコク</t>
    </rPh>
    <phoneticPr fontId="3"/>
  </si>
  <si>
    <t>年</t>
    <rPh sb="0" eb="1">
      <t>ネンレイ</t>
    </rPh>
    <phoneticPr fontId="3"/>
  </si>
  <si>
    <t xml:space="preserve">       資料：市民生活課</t>
    <rPh sb="7" eb="9">
      <t>シリョウ</t>
    </rPh>
    <rPh sb="10" eb="12">
      <t>シミン</t>
    </rPh>
    <rPh sb="12" eb="14">
      <t>セイカツ</t>
    </rPh>
    <rPh sb="14" eb="15">
      <t>カ</t>
    </rPh>
    <phoneticPr fontId="3"/>
  </si>
  <si>
    <t>浄化槽汚泥</t>
    <rPh sb="0" eb="3">
      <t>ジョウカソウ</t>
    </rPh>
    <rPh sb="3" eb="5">
      <t>オデイ</t>
    </rPh>
    <phoneticPr fontId="3"/>
  </si>
  <si>
    <t>し尿･浄化槽汚泥（ｋｌ）</t>
    <rPh sb="1" eb="2">
      <t>ニョウ</t>
    </rPh>
    <rPh sb="3" eb="6">
      <t>ジョウカソウ</t>
    </rPh>
    <rPh sb="6" eb="8">
      <t>オデイ</t>
    </rPh>
    <phoneticPr fontId="3"/>
  </si>
  <si>
    <t>資源物（ビン・カン・古紙類等）</t>
    <rPh sb="0" eb="1">
      <t>シ</t>
    </rPh>
    <rPh sb="1" eb="2">
      <t>ミナモト</t>
    </rPh>
    <rPh sb="2" eb="3">
      <t>ブツ</t>
    </rPh>
    <rPh sb="10" eb="11">
      <t>フル</t>
    </rPh>
    <rPh sb="11" eb="12">
      <t>カミ</t>
    </rPh>
    <rPh sb="12" eb="13">
      <t>ルイ</t>
    </rPh>
    <rPh sb="13" eb="14">
      <t>トウ</t>
    </rPh>
    <phoneticPr fontId="3"/>
  </si>
  <si>
    <t>水銀含有ごみ</t>
    <rPh sb="0" eb="2">
      <t>スイギン</t>
    </rPh>
    <rPh sb="2" eb="4">
      <t>ガンユウ</t>
    </rPh>
    <phoneticPr fontId="3"/>
  </si>
  <si>
    <t>埋立ごみ</t>
    <rPh sb="0" eb="2">
      <t>ウメタテ</t>
    </rPh>
    <phoneticPr fontId="3"/>
  </si>
  <si>
    <t>粗大ごみ</t>
    <rPh sb="0" eb="2">
      <t>ソダイ</t>
    </rPh>
    <phoneticPr fontId="3"/>
  </si>
  <si>
    <t>ペットボトル</t>
  </si>
  <si>
    <t>雑貨品・小型廃家電類</t>
    <rPh sb="0" eb="1">
      <t>ザツ</t>
    </rPh>
    <rPh sb="1" eb="2">
      <t>カ</t>
    </rPh>
    <rPh sb="2" eb="3">
      <t>ヒン</t>
    </rPh>
    <rPh sb="4" eb="6">
      <t>コガタ</t>
    </rPh>
    <rPh sb="6" eb="7">
      <t>ハイ</t>
    </rPh>
    <rPh sb="7" eb="9">
      <t>カデン</t>
    </rPh>
    <rPh sb="9" eb="10">
      <t>ルイ</t>
    </rPh>
    <phoneticPr fontId="3"/>
  </si>
  <si>
    <t>プラスチック類</t>
    <rPh sb="6" eb="7">
      <t>ルイ</t>
    </rPh>
    <phoneticPr fontId="3"/>
  </si>
  <si>
    <t>もやせるごみ</t>
  </si>
  <si>
    <t>令和３年度</t>
    <rPh sb="0" eb="1">
      <t>レイ</t>
    </rPh>
    <rPh sb="1" eb="2">
      <t>ワ</t>
    </rPh>
    <rPh sb="3" eb="5">
      <t>ネンド</t>
    </rPh>
    <phoneticPr fontId="25"/>
  </si>
  <si>
    <t>令和２年度</t>
    <rPh sb="0" eb="1">
      <t>レイ</t>
    </rPh>
    <rPh sb="1" eb="2">
      <t>ワ</t>
    </rPh>
    <rPh sb="3" eb="5">
      <t>ネンド</t>
    </rPh>
    <phoneticPr fontId="25"/>
  </si>
  <si>
    <t>区　　　分</t>
    <rPh sb="0" eb="1">
      <t>ク</t>
    </rPh>
    <rPh sb="4" eb="5">
      <t>ブン</t>
    </rPh>
    <phoneticPr fontId="25"/>
  </si>
  <si>
    <t>ごみ・し尿処理量</t>
    <rPh sb="4" eb="5">
      <t>ニョウ</t>
    </rPh>
    <rPh sb="5" eb="7">
      <t>ショリ</t>
    </rPh>
    <rPh sb="7" eb="8">
      <t>リョウ</t>
    </rPh>
    <phoneticPr fontId="3"/>
  </si>
  <si>
    <t>13-7</t>
  </si>
  <si>
    <t>　ごみ・し尿処理量</t>
  </si>
  <si>
    <t>令和４年度</t>
    <rPh sb="0" eb="1">
      <t>レイ</t>
    </rPh>
    <rPh sb="1" eb="2">
      <t>ワ</t>
    </rPh>
    <rPh sb="3" eb="5">
      <t>ネンド</t>
    </rPh>
    <phoneticPr fontId="25"/>
  </si>
  <si>
    <t>令和　３年</t>
    <rPh sb="0" eb="1">
      <t>レイ</t>
    </rPh>
    <rPh sb="1" eb="2">
      <t>ワ</t>
    </rPh>
    <phoneticPr fontId="3"/>
  </si>
  <si>
    <t>３年</t>
    <rPh sb="1" eb="2">
      <t>１０ネン</t>
    </rPh>
    <phoneticPr fontId="3"/>
  </si>
  <si>
    <t>令和　４年度</t>
    <rPh sb="0" eb="1">
      <t>レイ</t>
    </rPh>
    <rPh sb="1" eb="2">
      <t>ワ</t>
    </rPh>
    <rPh sb="5" eb="6">
      <t>ド</t>
    </rPh>
    <phoneticPr fontId="3"/>
  </si>
  <si>
    <t>（注）１　平均寿命とは０歳における平均余命のことである。</t>
    <rPh sb="1" eb="2">
      <t>チュウイ</t>
    </rPh>
    <phoneticPr fontId="3"/>
  </si>
  <si>
    <t>　　　２　令和２年以前は完全生命表による。</t>
    <rPh sb="5" eb="7">
      <t>レイワ</t>
    </rPh>
    <rPh sb="8" eb="9">
      <t>トシ</t>
    </rPh>
    <rPh sb="9" eb="11">
      <t>イゼン</t>
    </rPh>
    <rPh sb="12" eb="14">
      <t>カンゼン</t>
    </rPh>
    <rPh sb="14" eb="17">
      <t>セイメ</t>
    </rPh>
    <phoneticPr fontId="3"/>
  </si>
  <si>
    <t>　予防接種の実施状況</t>
  </si>
  <si>
    <r>
      <t>資料：山形県</t>
    </r>
    <r>
      <rPr>
        <sz val="10"/>
        <rFont val="ＭＳ 明朝"/>
        <family val="1"/>
        <charset val="128"/>
      </rPr>
      <t>保健福祉統計年報(事業統計編)</t>
    </r>
    <rPh sb="0" eb="2">
      <t>シリョウ</t>
    </rPh>
    <rPh sb="3" eb="6">
      <t>ヤマガタケン</t>
    </rPh>
    <rPh sb="6" eb="10">
      <t>ホケンフ</t>
    </rPh>
    <rPh sb="10" eb="14">
      <t>トウケイ</t>
    </rPh>
    <rPh sb="15" eb="19">
      <t>ジギ</t>
    </rPh>
    <rPh sb="19" eb="20">
      <t>ヘン</t>
    </rPh>
    <phoneticPr fontId="3"/>
  </si>
  <si>
    <t>令和　４年</t>
    <rPh sb="0" eb="1">
      <t>レイ</t>
    </rPh>
    <rPh sb="1" eb="2">
      <t>ワ</t>
    </rPh>
    <phoneticPr fontId="3"/>
  </si>
  <si>
    <t>令和　５年度</t>
    <rPh sb="0" eb="1">
      <t>レイ</t>
    </rPh>
    <rPh sb="1" eb="2">
      <t>ワ</t>
    </rPh>
    <rPh sb="5" eb="6">
      <t>ド</t>
    </rPh>
    <phoneticPr fontId="3"/>
  </si>
  <si>
    <t>令和５年度</t>
    <rPh sb="0" eb="1">
      <t>レイ</t>
    </rPh>
    <rPh sb="1" eb="2">
      <t>ワ</t>
    </rPh>
    <rPh sb="3" eb="5">
      <t>ネンド</t>
    </rPh>
    <phoneticPr fontId="25"/>
  </si>
  <si>
    <r>
      <t>令和７</t>
    </r>
    <r>
      <rPr>
        <sz val="14"/>
        <color theme="1"/>
        <rFont val="HG創英角ｺﾞｼｯｸUB"/>
        <family val="3"/>
        <charset val="128"/>
      </rPr>
      <t>年　数字で見るかみのやま</t>
    </r>
    <rPh sb="0" eb="2">
      <t>レイワ</t>
    </rPh>
    <rPh sb="3" eb="4">
      <t>ネン</t>
    </rPh>
    <rPh sb="5" eb="7">
      <t>スウジ</t>
    </rPh>
    <rPh sb="8" eb="9">
      <t>ミ</t>
    </rPh>
    <phoneticPr fontId="3"/>
  </si>
  <si>
    <t>令和　５年</t>
    <rPh sb="0" eb="1">
      <t>レイ</t>
    </rPh>
    <rPh sb="1" eb="2">
      <t>ワ</t>
    </rPh>
    <phoneticPr fontId="3"/>
  </si>
  <si>
    <t>５年</t>
    <rPh sb="1" eb="2">
      <t>１０ネン</t>
    </rPh>
    <phoneticPr fontId="3"/>
  </si>
  <si>
    <t>令和6年度</t>
    <rPh sb="0" eb="1">
      <t>レイ</t>
    </rPh>
    <rPh sb="1" eb="2">
      <t>ワ</t>
    </rPh>
    <rPh sb="4" eb="5">
      <t>ド</t>
    </rPh>
    <phoneticPr fontId="25"/>
  </si>
  <si>
    <t>令和　６年度</t>
    <rPh sb="0" eb="1">
      <t>レイ</t>
    </rPh>
    <rPh sb="1" eb="2">
      <t>ワ</t>
    </rPh>
    <rPh sb="5" eb="6">
      <t>ド</t>
    </rPh>
    <phoneticPr fontId="3"/>
  </si>
  <si>
    <t>令和　６年</t>
    <rPh sb="0" eb="1">
      <t>レイ</t>
    </rPh>
    <rPh sb="1" eb="2">
      <t>ワ</t>
    </rPh>
    <phoneticPr fontId="25"/>
  </si>
  <si>
    <t>令和６年度</t>
    <rPh sb="0" eb="1">
      <t>レイ</t>
    </rPh>
    <rPh sb="1" eb="2">
      <t>ワ</t>
    </rPh>
    <rPh sb="3" eb="5">
      <t>ネンド</t>
    </rPh>
    <phoneticPr fontId="25"/>
  </si>
  <si>
    <t>高齢者新型コロナウイルス感染症</t>
    <rPh sb="0" eb="3">
      <t>コウレイシャ</t>
    </rPh>
    <rPh sb="3" eb="5">
      <t>シンガタ</t>
    </rPh>
    <rPh sb="12" eb="15">
      <t>カンセンショウ</t>
    </rPh>
    <phoneticPr fontId="3"/>
  </si>
  <si>
    <t>延</t>
    <rPh sb="0" eb="1">
      <t>ノ</t>
    </rPh>
    <phoneticPr fontId="3"/>
  </si>
  <si>
    <t>⑦</t>
    <phoneticPr fontId="3"/>
  </si>
  <si>
    <t>⑧</t>
    <phoneticPr fontId="3"/>
  </si>
  <si>
    <t xml:space="preserve"> ⑨</t>
    <phoneticPr fontId="3"/>
  </si>
  <si>
    <t>ロタウイルス</t>
    <phoneticPr fontId="3"/>
  </si>
  <si>
    <t>　　　②　「ヒブ感染症」、「小児用肺炎球菌感染症」、「ヒトパピローマウイルス感染症」の予防接種は、平成２５年４月１日より定期接種となる。</t>
    <rPh sb="16" eb="17">
      <t>ヨウ</t>
    </rPh>
    <phoneticPr fontId="3"/>
  </si>
  <si>
    <t>　　　③　「水痘」は、平成２６年１０月１日より定期接種となる。</t>
    <phoneticPr fontId="3"/>
  </si>
  <si>
    <t>　　　⑦　「ロタウイルス」は、令和２年１０月より定期接種となる。</t>
    <rPh sb="15" eb="17">
      <t>レイワ</t>
    </rPh>
    <phoneticPr fontId="3"/>
  </si>
  <si>
    <t>　　　　（令和４年４月～令和７年３月まで）</t>
    <phoneticPr fontId="3"/>
  </si>
  <si>
    <t>　　　　　実施し、抗体がない場合に予防接種を行う。</t>
    <rPh sb="5" eb="7">
      <t>ジッシ</t>
    </rPh>
    <phoneticPr fontId="3"/>
  </si>
  <si>
    <t>　　　⑥　「成人風しん抗体検査・予防接種」は令和元年度より３年間、昭和３７年４月２日～昭和５４年４月１日生まれの男性に風しん抗体検査を　　　</t>
    <rPh sb="6" eb="8">
      <t>セイジン</t>
    </rPh>
    <rPh sb="8" eb="9">
      <t>フウ</t>
    </rPh>
    <rPh sb="11" eb="13">
      <t>コウタイ</t>
    </rPh>
    <rPh sb="13" eb="15">
      <t>ケンサ</t>
    </rPh>
    <rPh sb="16" eb="18">
      <t>ヨボウ</t>
    </rPh>
    <rPh sb="18" eb="20">
      <t>セッシュ</t>
    </rPh>
    <rPh sb="22" eb="24">
      <t>レイワ</t>
    </rPh>
    <rPh sb="24" eb="26">
      <t>ガンネン</t>
    </rPh>
    <rPh sb="26" eb="27">
      <t>ド</t>
    </rPh>
    <rPh sb="30" eb="32">
      <t>ネンカン</t>
    </rPh>
    <rPh sb="33" eb="35">
      <t>ショウワ</t>
    </rPh>
    <rPh sb="37" eb="38">
      <t>ネン</t>
    </rPh>
    <rPh sb="39" eb="40">
      <t>ガツ</t>
    </rPh>
    <rPh sb="41" eb="42">
      <t>カ</t>
    </rPh>
    <rPh sb="43" eb="45">
      <t>ショウワ</t>
    </rPh>
    <rPh sb="47" eb="48">
      <t>ネン</t>
    </rPh>
    <rPh sb="49" eb="50">
      <t>ガツ</t>
    </rPh>
    <rPh sb="51" eb="52">
      <t>ニチ</t>
    </rPh>
    <rPh sb="52" eb="53">
      <t>ウマ</t>
    </rPh>
    <rPh sb="56" eb="58">
      <t>ダンセイ</t>
    </rPh>
    <phoneticPr fontId="3"/>
  </si>
  <si>
    <t>　　　⑧　「高齢者新型コロナウイルス感染症」は、令和６年度より定期接種となる。</t>
    <rPh sb="24" eb="26">
      <t>レイワ</t>
    </rPh>
    <rPh sb="28" eb="29">
      <t>ド</t>
    </rPh>
    <phoneticPr fontId="3"/>
  </si>
  <si>
    <r>
      <t>資料：厚生労働省「令和</t>
    </r>
    <r>
      <rPr>
        <sz val="9"/>
        <rFont val="ＭＳ 明朝"/>
        <family val="1"/>
        <charset val="128"/>
      </rPr>
      <t>６年簡易生命表」</t>
    </r>
    <rPh sb="0" eb="2">
      <t>シリョウ</t>
    </rPh>
    <rPh sb="3" eb="5">
      <t>コウセイ</t>
    </rPh>
    <rPh sb="5" eb="8">
      <t>ロウドウショウ</t>
    </rPh>
    <rPh sb="9" eb="11">
      <t>レイワ</t>
    </rPh>
    <rPh sb="12" eb="13">
      <t>ネン</t>
    </rPh>
    <rPh sb="13" eb="15">
      <t>カンイ</t>
    </rPh>
    <rPh sb="15" eb="18">
      <t>セイメイヒョウ</t>
    </rPh>
    <phoneticPr fontId="3"/>
  </si>
  <si>
    <r>
      <t xml:space="preserve">  資料：厚生労働省「</t>
    </r>
    <r>
      <rPr>
        <sz val="9"/>
        <rFont val="ＭＳ 明朝"/>
        <family val="1"/>
        <charset val="128"/>
      </rPr>
      <t>簡易生命表」</t>
    </r>
    <rPh sb="2" eb="4">
      <t>シリョウ</t>
    </rPh>
    <rPh sb="5" eb="7">
      <t>コウセイ</t>
    </rPh>
    <rPh sb="7" eb="10">
      <t>ロウドウショウ</t>
    </rPh>
    <rPh sb="11" eb="13">
      <t>カンイ</t>
    </rPh>
    <rPh sb="13" eb="16">
      <t>セイメイヒョウ</t>
    </rPh>
    <phoneticPr fontId="3"/>
  </si>
  <si>
    <r>
      <t>ジフテリア・百日せき・急性灰白髄炎・破傷風・ヒブ</t>
    </r>
    <r>
      <rPr>
        <sz val="10"/>
        <color theme="1"/>
        <rFont val="ＭＳ 明朝"/>
        <family val="1"/>
        <charset val="128"/>
      </rPr>
      <t>五</t>
    </r>
    <r>
      <rPr>
        <sz val="10"/>
        <color theme="1"/>
        <rFont val="ＭＳ 明朝"/>
        <family val="1"/>
      </rPr>
      <t>種混合</t>
    </r>
    <rPh sb="24" eb="25">
      <t>5</t>
    </rPh>
    <phoneticPr fontId="3"/>
  </si>
  <si>
    <r>
      <t>（注）①　「四種混合」は</t>
    </r>
    <r>
      <rPr>
        <sz val="9"/>
        <color theme="1"/>
        <rFont val="ＭＳ 明朝"/>
        <family val="1"/>
        <charset val="128"/>
      </rPr>
      <t>平成２４年</t>
    </r>
    <r>
      <rPr>
        <sz val="9"/>
        <color theme="1"/>
        <rFont val="ＭＳ 明朝"/>
        <family val="1"/>
      </rPr>
      <t>１１月１日から個別接種開始。</t>
    </r>
    <rPh sb="6" eb="8">
      <t>ヨンシュ</t>
    </rPh>
    <rPh sb="8" eb="10">
      <t>コンゴウ</t>
    </rPh>
    <rPh sb="12" eb="14">
      <t>ヘイセイ</t>
    </rPh>
    <rPh sb="16" eb="17">
      <t>ネン</t>
    </rPh>
    <rPh sb="19" eb="20">
      <t>ガツ</t>
    </rPh>
    <rPh sb="21" eb="22">
      <t>ニチ</t>
    </rPh>
    <rPh sb="24" eb="26">
      <t>コベツ</t>
    </rPh>
    <rPh sb="26" eb="28">
      <t>セッシュ</t>
    </rPh>
    <rPh sb="28" eb="30">
      <t>カイシ</t>
    </rPh>
    <phoneticPr fontId="3"/>
  </si>
  <si>
    <r>
      <t>　　　　また「ヒトパピローマウイルス感染症」の予防接種は、平成２５年６月１４日</t>
    </r>
    <r>
      <rPr>
        <sz val="9"/>
        <color theme="1"/>
        <rFont val="ＭＳ 明朝"/>
        <family val="1"/>
        <charset val="128"/>
      </rPr>
      <t>から令和４年３月末まで</t>
    </r>
    <r>
      <rPr>
        <sz val="9"/>
        <color theme="1"/>
        <rFont val="ＭＳ 明朝"/>
        <family val="1"/>
      </rPr>
      <t>積極的勧奨が差し控えられていた</t>
    </r>
    <r>
      <rPr>
        <sz val="9"/>
        <color theme="1"/>
        <rFont val="ＭＳ 明朝"/>
        <family val="1"/>
        <charset val="128"/>
      </rPr>
      <t>こと</t>
    </r>
    <rPh sb="41" eb="43">
      <t>レイワ</t>
    </rPh>
    <rPh sb="44" eb="45">
      <t>ネン</t>
    </rPh>
    <rPh sb="46" eb="47">
      <t>ガツ</t>
    </rPh>
    <rPh sb="47" eb="48">
      <t>マツ</t>
    </rPh>
    <phoneticPr fontId="3"/>
  </si>
  <si>
    <r>
      <t>　　　　</t>
    </r>
    <r>
      <rPr>
        <sz val="9"/>
        <color theme="1"/>
        <rFont val="ＭＳ 明朝"/>
        <family val="1"/>
        <charset val="128"/>
      </rPr>
      <t>から、通常の定期接種対象者に加えて、積極的勧奨が差し控えられていた年代の方を対象にキャッチアップ接種を実施。</t>
    </r>
    <rPh sb="7" eb="9">
      <t>ツウジョウ</t>
    </rPh>
    <rPh sb="10" eb="14">
      <t>テイキセッシュ</t>
    </rPh>
    <rPh sb="14" eb="17">
      <t>タイショウシャ</t>
    </rPh>
    <rPh sb="18" eb="19">
      <t>クワ</t>
    </rPh>
    <rPh sb="37" eb="39">
      <t>ネンダイ</t>
    </rPh>
    <rPh sb="40" eb="41">
      <t>カタ</t>
    </rPh>
    <rPh sb="42" eb="44">
      <t>タイショウ</t>
    </rPh>
    <rPh sb="52" eb="54">
      <t>セッシュ</t>
    </rPh>
    <rPh sb="55" eb="57">
      <t>ジッシ</t>
    </rPh>
    <phoneticPr fontId="3"/>
  </si>
  <si>
    <r>
      <t>　　　⑨　「</t>
    </r>
    <r>
      <rPr>
        <sz val="9"/>
        <color theme="1"/>
        <rFont val="ＭＳ 明朝"/>
        <family val="1"/>
        <charset val="128"/>
      </rPr>
      <t>五種混合ワクチン（四種混合＋ヒブ）</t>
    </r>
    <r>
      <rPr>
        <sz val="9"/>
        <color theme="1"/>
        <rFont val="ＭＳ 明朝"/>
        <family val="1"/>
      </rPr>
      <t>」は令和６年４月より定期接種となる。</t>
    </r>
    <rPh sb="6" eb="7">
      <t>5</t>
    </rPh>
    <rPh sb="7" eb="8">
      <t>シュ</t>
    </rPh>
    <rPh sb="8" eb="10">
      <t>コンゴウ</t>
    </rPh>
    <rPh sb="15" eb="16">
      <t>4</t>
    </rPh>
    <rPh sb="16" eb="17">
      <t>シュ</t>
    </rPh>
    <rPh sb="17" eb="19">
      <t>コンゴウ</t>
    </rPh>
    <rPh sb="25" eb="27">
      <t>レイワ</t>
    </rPh>
    <rPh sb="28" eb="29">
      <t>ネン</t>
    </rPh>
    <rPh sb="30" eb="31">
      <t>ガツ</t>
    </rPh>
    <rPh sb="33" eb="37">
      <t>テイキセッシュ</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</si>
</sst>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_ "/>
    <numFmt numFmtId="177" formatCode="#,##0_ "/>
    <numFmt numFmtId="178" formatCode="#,##0.0_ "/>
    <numFmt numFmtId="179" formatCode="0.00_ "/>
    <numFmt numFmtId="180" formatCode="0.00_);[Red]\(0.00\)"/>
    <numFmt numFmtId="181" formatCode="0.00;&quot;△ &quot;0.00"/>
  </numFmts>
  <fonts count="38" x14ac:knownFonts="1">
    <font>
      <sz val="11"/>
      <color theme="1"/>
      <name val="游ゴシック"/>
      <family val="3"/>
      <scheme val="minor"/>
    </font>
    <font>
      <sz val="11"/>
      <name val="ＭＳ Ｐゴシック"/>
      <family val="3"/>
    </font>
    <font>
      <sz val="11"/>
      <color theme="1"/>
      <name val="游ゴシック"/>
      <family val="3"/>
      <scheme val="minor"/>
    </font>
    <font>
      <sz val="6"/>
      <name val="游ゴシック"/>
      <family val="3"/>
    </font>
    <font>
      <sz val="12"/>
      <color theme="1"/>
      <name val="游ゴシック"/>
      <family val="3"/>
      <scheme val="minor"/>
    </font>
    <font>
      <sz val="14"/>
      <color theme="1"/>
      <name val="HG創英角ｺﾞｼｯｸUB"/>
      <family val="3"/>
    </font>
    <font>
      <b/>
      <sz val="12"/>
      <color theme="1"/>
      <name val="ＭＳ ゴシック"/>
      <family val="3"/>
    </font>
    <font>
      <sz val="12"/>
      <color theme="1"/>
      <name val="ＭＳ ゴシック"/>
      <family val="3"/>
    </font>
    <font>
      <u/>
      <sz val="11"/>
      <color theme="10"/>
      <name val="ＭＳ Ｐゴシック"/>
      <family val="3"/>
    </font>
    <font>
      <u/>
      <sz val="12"/>
      <color theme="1"/>
      <name val="ＭＳ ゴシック"/>
      <family val="3"/>
    </font>
    <font>
      <u/>
      <sz val="14"/>
      <color theme="1"/>
      <name val="ＭＳ Ｐゴシック"/>
      <family val="3"/>
    </font>
    <font>
      <sz val="10"/>
      <name val="ＭＳ Ｐゴシック"/>
      <family val="3"/>
    </font>
    <font>
      <sz val="14"/>
      <name val="ＭＳ 明朝"/>
      <family val="1"/>
    </font>
    <font>
      <sz val="9"/>
      <name val="ＭＳ 明朝"/>
      <family val="1"/>
    </font>
    <font>
      <sz val="11"/>
      <name val="ＭＳ 明朝"/>
      <family val="1"/>
    </font>
    <font>
      <sz val="11"/>
      <color theme="1"/>
      <name val="ＭＳ 明朝"/>
      <family val="1"/>
    </font>
    <font>
      <sz val="10"/>
      <name val="ＭＳ 明朝"/>
      <family val="1"/>
    </font>
    <font>
      <u/>
      <sz val="11"/>
      <color rgb="FF0070C0"/>
      <name val="ＭＳ Ｐゴシック"/>
      <family val="3"/>
    </font>
    <font>
      <sz val="10"/>
      <color theme="1"/>
      <name val="ＭＳ 明朝"/>
      <family val="1"/>
    </font>
    <font>
      <strike/>
      <sz val="10"/>
      <name val="ＭＳ 明朝"/>
      <family val="1"/>
    </font>
    <font>
      <sz val="9"/>
      <name val="ＭＳ Ｐ明朝"/>
      <family val="1"/>
    </font>
    <font>
      <sz val="9"/>
      <name val="ＭＳ Ｐゴシック"/>
      <family val="3"/>
    </font>
    <font>
      <sz val="10"/>
      <color rgb="FFFF0000"/>
      <name val="ＭＳ 明朝"/>
      <family val="1"/>
    </font>
    <font>
      <b/>
      <sz val="15"/>
      <color theme="3"/>
      <name val="游ゴシック"/>
      <family val="2"/>
      <scheme val="minor"/>
    </font>
    <font>
      <u/>
      <sz val="11"/>
      <color theme="10"/>
      <name val="HGS教科書体"/>
      <family val="1"/>
    </font>
    <font>
      <sz val="9"/>
      <name val="ＭＳ 明朝"/>
      <family val="1"/>
    </font>
    <font>
      <sz val="10"/>
      <name val="ＭＳ 明朝"/>
      <family val="1"/>
    </font>
    <font>
      <sz val="10"/>
      <name val="ＭＳ 明朝"/>
      <family val="1"/>
      <charset val="128"/>
    </font>
    <font>
      <sz val="14"/>
      <color theme="1"/>
      <name val="HG創英角ｺﾞｼｯｸUB"/>
      <family val="3"/>
      <charset val="128"/>
    </font>
    <font>
      <u/>
      <sz val="12"/>
      <color rgb="FF0070C0"/>
      <name val="ＭＳ ゴシック"/>
      <family val="3"/>
    </font>
    <font>
      <u/>
      <sz val="12"/>
      <color rgb="FF0070C0"/>
      <name val="ＭＳ ゴシック"/>
      <family val="3"/>
      <charset val="128"/>
    </font>
    <font>
      <u/>
      <sz val="11"/>
      <name val="ＭＳ Ｐゴシック"/>
      <family val="3"/>
    </font>
    <font>
      <sz val="9"/>
      <name val="ＭＳ 明朝"/>
      <family val="1"/>
      <charset val="128"/>
    </font>
    <font>
      <sz val="11"/>
      <color theme="1"/>
      <name val="ＭＳ Ｐゴシック"/>
      <family val="3"/>
    </font>
    <font>
      <sz val="10"/>
      <color theme="1"/>
      <name val="ＭＳ 明朝"/>
      <family val="1"/>
      <charset val="128"/>
    </font>
    <font>
      <sz val="9"/>
      <color theme="1"/>
      <name val="ＭＳ 明朝"/>
      <family val="1"/>
    </font>
    <font>
      <sz val="9"/>
      <color theme="1"/>
      <name val="ＭＳ 明朝"/>
      <family val="1"/>
      <charset val="128"/>
    </font>
    <font>
      <sz val="8"/>
      <color theme="1"/>
      <name val="ＭＳ 明朝"/>
      <family val="1"/>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auto="1"/>
      </left>
      <right style="thin">
        <color indexed="64"/>
      </right>
      <top/>
      <bottom/>
      <diagonal/>
    </border>
    <border>
      <left style="thin">
        <color auto="1"/>
      </left>
      <right style="thin">
        <color indexed="64"/>
      </right>
      <top/>
      <bottom style="hair">
        <color indexed="64"/>
      </bottom>
      <diagonal/>
    </border>
    <border>
      <left style="thin">
        <color indexed="64"/>
      </left>
      <right style="thin">
        <color indexed="64"/>
      </right>
      <top/>
      <bottom style="hair">
        <color indexed="64"/>
      </bottom>
      <diagonal/>
    </border>
    <border>
      <left style="thin">
        <color auto="1"/>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indexed="64"/>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alignment vertical="center"/>
    </xf>
    <xf numFmtId="6" fontId="1" fillId="0" borderId="0" applyFont="0" applyFill="0" applyBorder="0" applyAlignment="0" applyProtection="0">
      <alignment vertical="center"/>
    </xf>
    <xf numFmtId="0" fontId="8" fillId="0" borderId="0" applyNumberFormat="0" applyFill="0" applyBorder="0" applyAlignment="0" applyProtection="0">
      <alignment vertical="center"/>
    </xf>
  </cellStyleXfs>
  <cellXfs count="209">
    <xf numFmtId="0" fontId="0" fillId="0" borderId="0" xfId="0">
      <alignment vertical="center"/>
    </xf>
    <xf numFmtId="0" fontId="0" fillId="0" borderId="0" xfId="0" applyFont="1">
      <alignment vertical="center"/>
    </xf>
    <xf numFmtId="0" fontId="4" fillId="0" borderId="0" xfId="0" applyFont="1">
      <alignment vertical="center"/>
    </xf>
    <xf numFmtId="49" fontId="7" fillId="0" borderId="0" xfId="0" applyNumberFormat="1" applyFont="1" applyBorder="1" applyAlignment="1">
      <alignment horizontal="center" vertical="center"/>
    </xf>
    <xf numFmtId="49" fontId="9" fillId="0" borderId="0" xfId="7" applyNumberFormat="1" applyFont="1" applyBorder="1" applyAlignment="1">
      <alignment horizontal="center" vertical="center"/>
    </xf>
    <xf numFmtId="49" fontId="10" fillId="0" borderId="0" xfId="7" applyNumberFormat="1" applyFont="1" applyBorder="1" applyAlignment="1">
      <alignment horizontal="center" vertical="center"/>
    </xf>
    <xf numFmtId="0" fontId="7" fillId="0" borderId="0" xfId="0" applyFont="1" applyBorder="1" applyAlignment="1">
      <alignment horizontal="center" vertical="center"/>
    </xf>
    <xf numFmtId="0" fontId="7" fillId="0" borderId="0" xfId="0" applyFont="1" applyBorder="1" applyAlignment="1">
      <alignment vertical="center"/>
    </xf>
    <xf numFmtId="0" fontId="7" fillId="0" borderId="0" xfId="0" applyFont="1" applyAlignment="1">
      <alignment vertical="center"/>
    </xf>
    <xf numFmtId="0" fontId="7" fillId="0" borderId="0" xfId="0" applyFont="1">
      <alignment vertical="center"/>
    </xf>
    <xf numFmtId="0" fontId="5" fillId="0" borderId="0" xfId="0" applyFont="1" applyAlignment="1">
      <alignment vertical="center"/>
    </xf>
    <xf numFmtId="0" fontId="1" fillId="0" borderId="0" xfId="3" applyFont="1" applyAlignment="1" applyProtection="1">
      <alignment vertical="center"/>
      <protection locked="0"/>
    </xf>
    <xf numFmtId="0" fontId="11" fillId="0" borderId="0" xfId="3" applyFont="1" applyAlignment="1" applyProtection="1">
      <alignment vertical="center"/>
      <protection locked="0"/>
    </xf>
    <xf numFmtId="0" fontId="13" fillId="0" borderId="0" xfId="3" applyFont="1" applyAlignment="1" applyProtection="1">
      <alignment vertical="center"/>
      <protection locked="0"/>
    </xf>
    <xf numFmtId="0" fontId="16" fillId="0" borderId="0" xfId="3" applyFont="1" applyAlignment="1" applyProtection="1">
      <alignment vertical="center"/>
      <protection locked="0"/>
    </xf>
    <xf numFmtId="0" fontId="17" fillId="0" borderId="0" xfId="7" applyFont="1" applyAlignment="1" applyProtection="1">
      <alignment horizontal="left" vertical="center"/>
      <protection locked="0"/>
    </xf>
    <xf numFmtId="0" fontId="16" fillId="0" borderId="0" xfId="3" applyFont="1" applyAlignment="1" applyProtection="1">
      <alignment horizontal="right" vertical="center"/>
      <protection locked="0"/>
    </xf>
    <xf numFmtId="0" fontId="1" fillId="0" borderId="0" xfId="3" applyFont="1" applyBorder="1" applyAlignment="1" applyProtection="1">
      <alignment vertical="center"/>
      <protection locked="0"/>
    </xf>
    <xf numFmtId="0" fontId="1" fillId="0" borderId="0" xfId="3" applyFont="1" applyAlignment="1" applyProtection="1">
      <alignment vertical="center"/>
    </xf>
    <xf numFmtId="0" fontId="12" fillId="0" borderId="0" xfId="3" applyFont="1" applyAlignment="1" applyProtection="1">
      <alignment vertical="center"/>
    </xf>
    <xf numFmtId="0" fontId="8" fillId="0" borderId="0" xfId="7" applyAlignment="1" applyProtection="1">
      <alignment vertical="center"/>
    </xf>
    <xf numFmtId="0" fontId="13" fillId="0" borderId="0" xfId="3" applyFont="1" applyAlignment="1" applyProtection="1">
      <alignment vertical="center"/>
    </xf>
    <xf numFmtId="0" fontId="16" fillId="0" borderId="8" xfId="3" applyFont="1" applyBorder="1" applyAlignment="1" applyProtection="1">
      <alignment horizontal="center" vertical="center"/>
    </xf>
    <xf numFmtId="0" fontId="16" fillId="0" borderId="6" xfId="3" applyFont="1" applyFill="1" applyBorder="1" applyAlignment="1" applyProtection="1">
      <alignment horizontal="center" vertical="center"/>
    </xf>
    <xf numFmtId="0" fontId="16" fillId="0" borderId="1" xfId="3" applyFont="1" applyFill="1" applyBorder="1" applyAlignment="1" applyProtection="1">
      <alignment vertical="center"/>
    </xf>
    <xf numFmtId="0" fontId="16" fillId="0" borderId="3" xfId="3" applyFont="1" applyFill="1" applyBorder="1" applyAlignment="1" applyProtection="1">
      <alignment vertical="center"/>
    </xf>
    <xf numFmtId="0" fontId="16" fillId="0" borderId="6" xfId="3" applyFont="1" applyFill="1" applyBorder="1" applyAlignment="1" applyProtection="1">
      <alignment vertical="center"/>
    </xf>
    <xf numFmtId="0" fontId="13" fillId="0" borderId="0" xfId="3" applyFont="1" applyBorder="1" applyAlignment="1" applyProtection="1">
      <alignment vertical="center"/>
    </xf>
    <xf numFmtId="0" fontId="8" fillId="0" borderId="0" xfId="7" applyFont="1" applyAlignment="1" applyProtection="1">
      <alignment horizontal="left" vertical="center"/>
    </xf>
    <xf numFmtId="177" fontId="16" fillId="0" borderId="1" xfId="1" applyNumberFormat="1" applyFont="1" applyBorder="1" applyAlignment="1" applyProtection="1">
      <alignment vertical="center"/>
    </xf>
    <xf numFmtId="177" fontId="16" fillId="0" borderId="3" xfId="1" applyNumberFormat="1" applyFont="1" applyBorder="1" applyAlignment="1" applyProtection="1">
      <alignment vertical="center"/>
    </xf>
    <xf numFmtId="177" fontId="16" fillId="0" borderId="3" xfId="3" applyNumberFormat="1" applyFont="1" applyBorder="1" applyAlignment="1" applyProtection="1">
      <alignment horizontal="right" vertical="center"/>
    </xf>
    <xf numFmtId="177" fontId="16" fillId="0" borderId="6" xfId="3" applyNumberFormat="1" applyFont="1" applyBorder="1" applyAlignment="1" applyProtection="1">
      <alignment vertical="center"/>
    </xf>
    <xf numFmtId="0" fontId="16" fillId="0" borderId="0" xfId="3" applyFont="1" applyBorder="1" applyAlignment="1" applyProtection="1">
      <alignment vertical="center"/>
    </xf>
    <xf numFmtId="49" fontId="16" fillId="0" borderId="3" xfId="1" applyNumberFormat="1" applyFont="1" applyBorder="1" applyAlignment="1" applyProtection="1">
      <alignment horizontal="right" vertical="center"/>
    </xf>
    <xf numFmtId="0" fontId="13" fillId="0" borderId="0" xfId="3" applyFont="1" applyAlignment="1" applyProtection="1">
      <alignment horizontal="right" vertical="center"/>
    </xf>
    <xf numFmtId="0" fontId="13" fillId="0" borderId="9" xfId="3" applyFont="1" applyBorder="1" applyAlignment="1" applyProtection="1">
      <alignment horizontal="right" vertical="center"/>
    </xf>
    <xf numFmtId="0" fontId="18" fillId="0" borderId="8" xfId="3" applyFont="1" applyBorder="1" applyAlignment="1" applyProtection="1">
      <alignment horizontal="center" vertical="center"/>
    </xf>
    <xf numFmtId="0" fontId="18" fillId="0" borderId="6" xfId="3" applyFont="1" applyFill="1" applyBorder="1" applyAlignment="1" applyProtection="1">
      <alignment horizontal="center" vertical="center"/>
    </xf>
    <xf numFmtId="177" fontId="18" fillId="0" borderId="3" xfId="1" applyNumberFormat="1" applyFont="1" applyBorder="1" applyAlignment="1" applyProtection="1">
      <alignment vertical="center"/>
    </xf>
    <xf numFmtId="177" fontId="18" fillId="0" borderId="6" xfId="3" applyNumberFormat="1" applyFont="1" applyBorder="1" applyAlignment="1" applyProtection="1">
      <alignment vertical="center"/>
    </xf>
    <xf numFmtId="0" fontId="16" fillId="0" borderId="1" xfId="3" applyFont="1" applyBorder="1" applyAlignment="1" applyProtection="1">
      <alignment horizontal="center" vertical="center"/>
    </xf>
    <xf numFmtId="0" fontId="16" fillId="0" borderId="10" xfId="3" applyFont="1" applyBorder="1" applyAlignment="1" applyProtection="1">
      <alignment horizontal="left" vertical="center" wrapText="1"/>
    </xf>
    <xf numFmtId="0" fontId="16" fillId="0" borderId="2" xfId="3" applyFont="1" applyBorder="1" applyAlignment="1" applyProtection="1">
      <alignment horizontal="left" vertical="center" wrapText="1"/>
    </xf>
    <xf numFmtId="0" fontId="16" fillId="0" borderId="2" xfId="3" applyFont="1" applyBorder="1" applyAlignment="1" applyProtection="1">
      <alignment horizontal="left" vertical="center"/>
    </xf>
    <xf numFmtId="0" fontId="19" fillId="0" borderId="9" xfId="3" applyFont="1" applyBorder="1" applyAlignment="1" applyProtection="1">
      <alignment horizontal="right" vertical="center" wrapText="1"/>
    </xf>
    <xf numFmtId="0" fontId="16" fillId="0" borderId="0" xfId="3" applyFont="1" applyBorder="1" applyAlignment="1" applyProtection="1">
      <alignment horizontal="center" vertical="center"/>
    </xf>
    <xf numFmtId="0" fontId="16" fillId="0" borderId="0" xfId="3" applyFont="1" applyBorder="1" applyAlignment="1" applyProtection="1">
      <alignment horizontal="right" vertical="center"/>
    </xf>
    <xf numFmtId="0" fontId="19" fillId="0" borderId="0" xfId="3" applyFont="1" applyFill="1" applyBorder="1" applyAlignment="1" applyProtection="1">
      <alignment horizontal="right" vertical="center"/>
    </xf>
    <xf numFmtId="0" fontId="13" fillId="0" borderId="0" xfId="3" applyFont="1" applyBorder="1" applyAlignment="1" applyProtection="1">
      <alignment horizontal="right" vertical="center"/>
    </xf>
    <xf numFmtId="0" fontId="16" fillId="0" borderId="13" xfId="3" applyFont="1" applyBorder="1" applyAlignment="1" applyProtection="1">
      <alignment vertical="center"/>
    </xf>
    <xf numFmtId="0" fontId="16" fillId="0" borderId="9" xfId="3" applyFont="1" applyBorder="1" applyAlignment="1" applyProtection="1">
      <alignment horizontal="center" vertical="center" wrapText="1"/>
    </xf>
    <xf numFmtId="0" fontId="16" fillId="0" borderId="0" xfId="3" applyFont="1" applyBorder="1" applyAlignment="1" applyProtection="1">
      <alignment horizontal="center" vertical="center" wrapText="1"/>
    </xf>
    <xf numFmtId="0" fontId="18" fillId="0" borderId="1" xfId="3" applyFont="1" applyBorder="1" applyAlignment="1" applyProtection="1">
      <alignment horizontal="center" vertical="center"/>
    </xf>
    <xf numFmtId="0" fontId="13" fillId="0" borderId="2" xfId="3" applyFont="1" applyBorder="1" applyAlignment="1" applyProtection="1">
      <alignment horizontal="center" vertical="center"/>
    </xf>
    <xf numFmtId="177" fontId="16" fillId="0" borderId="2" xfId="3" applyNumberFormat="1" applyFont="1" applyBorder="1" applyAlignment="1" applyProtection="1">
      <alignment vertical="center"/>
    </xf>
    <xf numFmtId="177" fontId="16" fillId="0" borderId="2" xfId="3" applyNumberFormat="1" applyFont="1" applyBorder="1" applyAlignment="1" applyProtection="1">
      <alignment horizontal="right" vertical="center"/>
    </xf>
    <xf numFmtId="177" fontId="16" fillId="0" borderId="0" xfId="1" applyNumberFormat="1" applyFont="1" applyBorder="1" applyAlignment="1" applyProtection="1">
      <alignment horizontal="right" vertical="center"/>
    </xf>
    <xf numFmtId="0" fontId="16" fillId="0" borderId="3" xfId="3" applyFont="1" applyBorder="1" applyAlignment="1" applyProtection="1">
      <alignment horizontal="center" vertical="center"/>
    </xf>
    <xf numFmtId="0" fontId="16" fillId="0" borderId="4" xfId="3" applyFont="1" applyBorder="1" applyAlignment="1" applyProtection="1">
      <alignment horizontal="center" vertical="center"/>
    </xf>
    <xf numFmtId="0" fontId="16" fillId="0" borderId="6" xfId="3" applyFont="1" applyBorder="1" applyAlignment="1" applyProtection="1">
      <alignment horizontal="right" vertical="center"/>
    </xf>
    <xf numFmtId="177" fontId="16" fillId="0" borderId="4" xfId="1" applyNumberFormat="1" applyFont="1" applyBorder="1" applyAlignment="1" applyProtection="1">
      <alignment vertical="center"/>
    </xf>
    <xf numFmtId="177" fontId="16" fillId="0" borderId="14" xfId="3" applyNumberFormat="1" applyFont="1" applyBorder="1" applyAlignment="1" applyProtection="1">
      <alignment vertical="center"/>
    </xf>
    <xf numFmtId="177" fontId="16" fillId="0" borderId="15" xfId="3" applyNumberFormat="1" applyFont="1" applyBorder="1" applyAlignment="1" applyProtection="1">
      <alignment vertical="center"/>
    </xf>
    <xf numFmtId="177" fontId="16" fillId="0" borderId="14" xfId="3" applyNumberFormat="1" applyFont="1" applyBorder="1" applyAlignment="1" applyProtection="1">
      <alignment horizontal="right" vertical="center"/>
    </xf>
    <xf numFmtId="177" fontId="16" fillId="0" borderId="15" xfId="3" applyNumberFormat="1" applyFont="1" applyBorder="1" applyAlignment="1" applyProtection="1">
      <alignment horizontal="right" vertical="center"/>
    </xf>
    <xf numFmtId="177" fontId="16" fillId="0" borderId="5" xfId="1" applyNumberFormat="1" applyFont="1" applyBorder="1" applyAlignment="1" applyProtection="1">
      <alignment vertical="center"/>
    </xf>
    <xf numFmtId="178" fontId="16" fillId="0" borderId="3" xfId="3" applyNumberFormat="1" applyFont="1" applyBorder="1" applyAlignment="1" applyProtection="1">
      <alignment vertical="center"/>
    </xf>
    <xf numFmtId="178" fontId="16" fillId="0" borderId="4" xfId="3" applyNumberFormat="1" applyFont="1" applyBorder="1" applyAlignment="1" applyProtection="1">
      <alignment vertical="center"/>
    </xf>
    <xf numFmtId="0" fontId="13" fillId="0" borderId="0" xfId="3" applyFont="1" applyAlignment="1" applyProtection="1">
      <alignment horizontal="left" vertical="center"/>
    </xf>
    <xf numFmtId="177" fontId="13" fillId="0" borderId="0" xfId="3" applyNumberFormat="1" applyFont="1" applyAlignment="1" applyProtection="1">
      <alignment vertical="center"/>
    </xf>
    <xf numFmtId="38" fontId="16" fillId="0" borderId="6" xfId="1" applyFont="1" applyBorder="1" applyAlignment="1" applyProtection="1">
      <alignment horizontal="right" vertical="center"/>
    </xf>
    <xf numFmtId="20" fontId="20" fillId="0" borderId="0" xfId="3" applyNumberFormat="1" applyFont="1" applyAlignment="1" applyProtection="1">
      <alignment horizontal="center" vertical="center"/>
    </xf>
    <xf numFmtId="177" fontId="16" fillId="0" borderId="4" xfId="3" applyNumberFormat="1" applyFont="1" applyBorder="1" applyAlignment="1" applyProtection="1">
      <alignment horizontal="right" vertical="center"/>
    </xf>
    <xf numFmtId="0" fontId="11" fillId="0" borderId="0" xfId="3" applyFont="1" applyAlignment="1" applyProtection="1">
      <alignment vertical="center"/>
    </xf>
    <xf numFmtId="177" fontId="16" fillId="0" borderId="0" xfId="1" applyNumberFormat="1" applyFont="1" applyBorder="1" applyAlignment="1" applyProtection="1">
      <alignment vertical="center"/>
    </xf>
    <xf numFmtId="177" fontId="22" fillId="0" borderId="0" xfId="1" applyNumberFormat="1" applyFont="1" applyBorder="1" applyAlignment="1" applyProtection="1">
      <alignment vertical="center"/>
    </xf>
    <xf numFmtId="38" fontId="0" fillId="0" borderId="0" xfId="4" applyNumberFormat="1" applyFont="1" applyAlignment="1" applyProtection="1">
      <alignment vertical="center"/>
    </xf>
    <xf numFmtId="0" fontId="1" fillId="0" borderId="2" xfId="3" applyBorder="1" applyAlignment="1" applyProtection="1">
      <alignment vertical="center"/>
    </xf>
    <xf numFmtId="0" fontId="1" fillId="0" borderId="21" xfId="4" applyFont="1" applyBorder="1" applyAlignment="1" applyProtection="1">
      <alignment vertical="center"/>
    </xf>
    <xf numFmtId="0" fontId="13" fillId="0" borderId="9" xfId="3" applyFont="1" applyBorder="1" applyAlignment="1" applyProtection="1">
      <alignment vertical="center"/>
    </xf>
    <xf numFmtId="38" fontId="13" fillId="0" borderId="0" xfId="1" applyFont="1" applyAlignment="1" applyProtection="1">
      <alignment vertical="center"/>
    </xf>
    <xf numFmtId="49" fontId="29" fillId="0" borderId="0" xfId="7" applyNumberFormat="1" applyFont="1" applyBorder="1" applyAlignment="1">
      <alignment horizontal="center" vertical="center"/>
    </xf>
    <xf numFmtId="49" fontId="30" fillId="0" borderId="0" xfId="7" applyNumberFormat="1" applyFont="1" applyBorder="1" applyAlignment="1">
      <alignment horizontal="center" vertical="center"/>
    </xf>
    <xf numFmtId="177" fontId="16" fillId="0" borderId="16" xfId="1" applyNumberFormat="1" applyFont="1" applyBorder="1" applyAlignment="1" applyProtection="1">
      <alignment vertical="center"/>
    </xf>
    <xf numFmtId="177" fontId="16" fillId="0" borderId="16" xfId="3" applyNumberFormat="1" applyFont="1" applyBorder="1" applyAlignment="1" applyProtection="1">
      <alignment vertical="center"/>
    </xf>
    <xf numFmtId="177" fontId="16" fillId="0" borderId="16" xfId="3" applyNumberFormat="1" applyFont="1" applyBorder="1" applyAlignment="1" applyProtection="1">
      <alignment horizontal="right" vertical="center"/>
    </xf>
    <xf numFmtId="178" fontId="16" fillId="0" borderId="16" xfId="3" applyNumberFormat="1" applyFont="1" applyBorder="1" applyAlignment="1" applyProtection="1">
      <alignment vertical="center"/>
    </xf>
    <xf numFmtId="177" fontId="18" fillId="0" borderId="1" xfId="1" applyNumberFormat="1" applyFont="1" applyBorder="1" applyAlignment="1" applyProtection="1">
      <alignment vertical="center"/>
    </xf>
    <xf numFmtId="177" fontId="18" fillId="0" borderId="3" xfId="3" applyNumberFormat="1" applyFont="1" applyBorder="1" applyAlignment="1" applyProtection="1">
      <alignment horizontal="right" vertical="center"/>
    </xf>
    <xf numFmtId="0" fontId="14" fillId="0" borderId="1" xfId="3" applyFont="1" applyBorder="1" applyAlignment="1" applyProtection="1">
      <alignment horizontal="center" vertical="center"/>
    </xf>
    <xf numFmtId="176" fontId="14" fillId="0" borderId="3" xfId="3" applyNumberFormat="1" applyFont="1" applyBorder="1" applyAlignment="1" applyProtection="1">
      <alignment vertical="center"/>
    </xf>
    <xf numFmtId="0" fontId="14" fillId="0" borderId="3" xfId="3" applyFont="1" applyBorder="1" applyAlignment="1" applyProtection="1">
      <alignment horizontal="center" vertical="center"/>
    </xf>
    <xf numFmtId="0" fontId="14" fillId="0" borderId="4" xfId="3" applyFont="1" applyBorder="1" applyAlignment="1" applyProtection="1">
      <alignment horizontal="center" vertical="center"/>
    </xf>
    <xf numFmtId="176" fontId="14" fillId="0" borderId="4" xfId="3" applyNumberFormat="1" applyFont="1" applyBorder="1" applyAlignment="1" applyProtection="1">
      <alignment vertical="center"/>
    </xf>
    <xf numFmtId="0" fontId="14" fillId="0" borderId="5" xfId="3" applyFont="1" applyBorder="1" applyAlignment="1" applyProtection="1">
      <alignment horizontal="center" vertical="center"/>
    </xf>
    <xf numFmtId="176" fontId="15" fillId="0" borderId="6" xfId="3" applyNumberFormat="1" applyFont="1" applyBorder="1" applyAlignment="1" applyProtection="1">
      <alignment vertical="center"/>
    </xf>
    <xf numFmtId="0" fontId="16" fillId="0" borderId="0" xfId="3" applyFont="1" applyAlignment="1" applyProtection="1">
      <alignment vertical="center"/>
    </xf>
    <xf numFmtId="0" fontId="15" fillId="0" borderId="15" xfId="3" applyFont="1" applyBorder="1" applyAlignment="1" applyProtection="1">
      <alignment horizontal="center" vertical="center"/>
    </xf>
    <xf numFmtId="0" fontId="15" fillId="0" borderId="16" xfId="3" applyFont="1" applyBorder="1" applyAlignment="1" applyProtection="1">
      <alignment horizontal="center" vertical="center"/>
    </xf>
    <xf numFmtId="176" fontId="15" fillId="0" borderId="15" xfId="3" applyNumberFormat="1" applyFont="1" applyBorder="1" applyAlignment="1" applyProtection="1">
      <alignment vertical="center"/>
    </xf>
    <xf numFmtId="176" fontId="15" fillId="0" borderId="16" xfId="3" applyNumberFormat="1" applyFont="1" applyBorder="1" applyAlignment="1" applyProtection="1">
      <alignment vertical="center"/>
    </xf>
    <xf numFmtId="0" fontId="18" fillId="0" borderId="15" xfId="3" applyFont="1" applyFill="1" applyBorder="1" applyAlignment="1" applyProtection="1">
      <alignment horizontal="center" vertical="center"/>
    </xf>
    <xf numFmtId="177" fontId="16" fillId="0" borderId="15" xfId="1" applyNumberFormat="1" applyFont="1" applyBorder="1" applyAlignment="1" applyProtection="1">
      <alignment vertical="center"/>
    </xf>
    <xf numFmtId="178" fontId="16" fillId="0" borderId="15" xfId="3" applyNumberFormat="1" applyFont="1" applyBorder="1" applyAlignment="1" applyProtection="1">
      <alignment vertical="center"/>
    </xf>
    <xf numFmtId="0" fontId="12" fillId="0" borderId="0" xfId="3" applyFont="1" applyAlignment="1">
      <alignment vertical="center"/>
    </xf>
    <xf numFmtId="0" fontId="13" fillId="0" borderId="0" xfId="3" applyFont="1" applyAlignment="1">
      <alignment vertical="center"/>
    </xf>
    <xf numFmtId="0" fontId="1" fillId="0" borderId="0" xfId="3" applyFont="1" applyAlignment="1">
      <alignment vertical="center"/>
    </xf>
    <xf numFmtId="0" fontId="31" fillId="0" borderId="0" xfId="7" applyFont="1" applyAlignment="1">
      <alignment vertical="center"/>
    </xf>
    <xf numFmtId="0" fontId="13" fillId="0" borderId="0" xfId="3" applyFont="1" applyAlignment="1">
      <alignment horizontal="right" vertical="center"/>
    </xf>
    <xf numFmtId="0" fontId="16" fillId="0" borderId="0" xfId="3" applyFont="1" applyAlignment="1">
      <alignment vertical="center"/>
    </xf>
    <xf numFmtId="0" fontId="11" fillId="0" borderId="0" xfId="3" applyFont="1" applyAlignment="1">
      <alignment vertical="center"/>
    </xf>
    <xf numFmtId="0" fontId="16" fillId="0" borderId="6" xfId="3" applyFont="1" applyFill="1" applyBorder="1" applyAlignment="1">
      <alignment horizontal="center" vertical="center"/>
    </xf>
    <xf numFmtId="0" fontId="16" fillId="0" borderId="3" xfId="3" applyFont="1" applyFill="1" applyBorder="1" applyAlignment="1">
      <alignment vertical="center"/>
    </xf>
    <xf numFmtId="179" fontId="16" fillId="0" borderId="0" xfId="3" applyNumberFormat="1" applyFont="1" applyAlignment="1">
      <alignment vertical="center"/>
    </xf>
    <xf numFmtId="180" fontId="16" fillId="0" borderId="8" xfId="3" applyNumberFormat="1" applyFont="1" applyBorder="1" applyAlignment="1">
      <alignment vertical="center"/>
    </xf>
    <xf numFmtId="179" fontId="16" fillId="0" borderId="3" xfId="3" applyNumberFormat="1" applyFont="1" applyBorder="1" applyAlignment="1">
      <alignment vertical="center"/>
    </xf>
    <xf numFmtId="181" fontId="16" fillId="0" borderId="15" xfId="3" quotePrefix="1" applyNumberFormat="1" applyFont="1" applyBorder="1" applyAlignment="1">
      <alignment vertical="center"/>
    </xf>
    <xf numFmtId="181" fontId="16" fillId="0" borderId="8" xfId="3" applyNumberFormat="1" applyFont="1" applyBorder="1" applyAlignment="1">
      <alignment vertical="center"/>
    </xf>
    <xf numFmtId="0" fontId="16" fillId="0" borderId="3" xfId="3" applyFont="1" applyBorder="1" applyAlignment="1">
      <alignment horizontal="center" vertical="center"/>
    </xf>
    <xf numFmtId="180" fontId="16" fillId="0" borderId="3" xfId="3" applyNumberFormat="1" applyFont="1" applyBorder="1" applyAlignment="1">
      <alignment vertical="center"/>
    </xf>
    <xf numFmtId="181" fontId="16" fillId="0" borderId="15" xfId="3" applyNumberFormat="1" applyFont="1" applyBorder="1" applyAlignment="1">
      <alignment vertical="center"/>
    </xf>
    <xf numFmtId="0" fontId="16" fillId="0" borderId="4" xfId="3" applyFont="1" applyBorder="1" applyAlignment="1">
      <alignment horizontal="center" vertical="center"/>
    </xf>
    <xf numFmtId="179" fontId="16" fillId="0" borderId="20" xfId="3" applyNumberFormat="1" applyFont="1" applyBorder="1" applyAlignment="1">
      <alignment vertical="center"/>
    </xf>
    <xf numFmtId="180" fontId="16" fillId="0" borderId="4" xfId="3" applyNumberFormat="1" applyFont="1" applyBorder="1" applyAlignment="1">
      <alignment vertical="center"/>
    </xf>
    <xf numFmtId="179" fontId="16" fillId="0" borderId="5" xfId="3" applyNumberFormat="1" applyFont="1" applyBorder="1" applyAlignment="1">
      <alignment vertical="center"/>
    </xf>
    <xf numFmtId="181" fontId="16" fillId="0" borderId="5" xfId="3" quotePrefix="1" applyNumberFormat="1" applyFont="1" applyBorder="1" applyAlignment="1">
      <alignment vertical="center"/>
    </xf>
    <xf numFmtId="181" fontId="16" fillId="0" borderId="5" xfId="3" applyNumberFormat="1" applyFont="1" applyBorder="1" applyAlignment="1">
      <alignment vertical="center"/>
    </xf>
    <xf numFmtId="179" fontId="16" fillId="0" borderId="0" xfId="3" applyNumberFormat="1" applyFont="1" applyBorder="1" applyAlignment="1">
      <alignment vertical="center"/>
    </xf>
    <xf numFmtId="179" fontId="16" fillId="0" borderId="6" xfId="3" applyNumberFormat="1" applyFont="1" applyBorder="1" applyAlignment="1">
      <alignment vertical="center"/>
    </xf>
    <xf numFmtId="180" fontId="16" fillId="0" borderId="6" xfId="3" applyNumberFormat="1" applyFont="1" applyBorder="1" applyAlignment="1">
      <alignment vertical="center"/>
    </xf>
    <xf numFmtId="179" fontId="16" fillId="0" borderId="3" xfId="3" applyNumberFormat="1" applyFont="1" applyBorder="1" applyAlignment="1">
      <alignment horizontal="right" vertical="center"/>
    </xf>
    <xf numFmtId="0" fontId="16" fillId="0" borderId="15" xfId="3" applyFont="1" applyFill="1" applyBorder="1" applyAlignment="1">
      <alignment horizontal="center" vertical="center"/>
    </xf>
    <xf numFmtId="179" fontId="16" fillId="0" borderId="15" xfId="3" applyNumberFormat="1" applyFont="1" applyBorder="1" applyAlignment="1">
      <alignment vertical="center"/>
    </xf>
    <xf numFmtId="179" fontId="16" fillId="0" borderId="15" xfId="3" applyNumberFormat="1" applyFont="1" applyBorder="1" applyAlignment="1">
      <alignment horizontal="right" vertical="center"/>
    </xf>
    <xf numFmtId="0" fontId="16" fillId="0" borderId="16" xfId="3" applyFont="1" applyFill="1" applyBorder="1" applyAlignment="1">
      <alignment horizontal="center" vertical="center"/>
    </xf>
    <xf numFmtId="179" fontId="16" fillId="0" borderId="16" xfId="3" applyNumberFormat="1" applyFont="1" applyBorder="1" applyAlignment="1">
      <alignment vertical="center"/>
    </xf>
    <xf numFmtId="179" fontId="16" fillId="0" borderId="6" xfId="3" applyNumberFormat="1" applyFont="1" applyBorder="1" applyAlignment="1">
      <alignment horizontal="right" vertical="center"/>
    </xf>
    <xf numFmtId="0" fontId="17" fillId="0" borderId="0" xfId="7" applyFont="1" applyAlignment="1">
      <alignment horizontal="left" vertical="center"/>
    </xf>
    <xf numFmtId="0" fontId="33" fillId="0" borderId="0" xfId="3" applyFont="1" applyAlignment="1" applyProtection="1">
      <alignment vertical="center"/>
    </xf>
    <xf numFmtId="0" fontId="18" fillId="0" borderId="2" xfId="3" applyFont="1" applyBorder="1" applyAlignment="1" applyProtection="1">
      <alignment horizontal="left" vertical="center" wrapText="1"/>
    </xf>
    <xf numFmtId="0" fontId="18" fillId="0" borderId="0" xfId="3" applyFont="1" applyFill="1" applyBorder="1" applyAlignment="1" applyProtection="1">
      <alignment horizontal="right" vertical="center"/>
    </xf>
    <xf numFmtId="0" fontId="34" fillId="0" borderId="7" xfId="3" applyFont="1" applyBorder="1" applyAlignment="1" applyProtection="1">
      <alignment horizontal="center" vertical="center" wrapText="1"/>
    </xf>
    <xf numFmtId="177" fontId="34" fillId="0" borderId="3" xfId="3" applyNumberFormat="1" applyFont="1" applyBorder="1" applyAlignment="1" applyProtection="1">
      <alignment horizontal="right" vertical="center"/>
    </xf>
    <xf numFmtId="177" fontId="18" fillId="0" borderId="15" xfId="3" applyNumberFormat="1" applyFont="1" applyBorder="1" applyAlignment="1" applyProtection="1">
      <alignment horizontal="right" vertical="center"/>
    </xf>
    <xf numFmtId="0" fontId="35" fillId="0" borderId="0" xfId="3" applyFont="1" applyBorder="1" applyAlignment="1" applyProtection="1">
      <alignment horizontal="right" vertical="center"/>
    </xf>
    <xf numFmtId="0" fontId="34" fillId="0" borderId="0" xfId="3" applyFont="1" applyFill="1" applyBorder="1" applyAlignment="1" applyProtection="1">
      <alignment horizontal="right" vertical="center"/>
    </xf>
    <xf numFmtId="0" fontId="35" fillId="0" borderId="0" xfId="3" applyFont="1" applyAlignment="1" applyProtection="1">
      <alignment vertical="center"/>
    </xf>
    <xf numFmtId="0" fontId="37" fillId="0" borderId="0" xfId="3" applyFont="1" applyAlignment="1" applyProtection="1">
      <alignment vertical="center"/>
    </xf>
    <xf numFmtId="0" fontId="35" fillId="0" borderId="0" xfId="3" applyFont="1" applyAlignment="1" applyProtection="1">
      <alignment horizontal="left" vertical="center"/>
    </xf>
    <xf numFmtId="0" fontId="35" fillId="0" borderId="0" xfId="3" applyFont="1" applyAlignment="1" applyProtection="1">
      <alignment horizontal="left" vertical="center" wrapText="1"/>
    </xf>
    <xf numFmtId="0" fontId="5" fillId="0" borderId="0" xfId="0" applyFont="1" applyAlignment="1">
      <alignment horizontal="center" vertical="center"/>
    </xf>
    <xf numFmtId="0" fontId="6" fillId="0" borderId="0" xfId="0" applyFont="1" applyAlignment="1">
      <alignment horizontal="center" vertical="center"/>
    </xf>
    <xf numFmtId="0" fontId="14" fillId="0" borderId="1" xfId="3" applyFont="1" applyBorder="1" applyAlignment="1" applyProtection="1">
      <alignment horizontal="center" vertical="center"/>
    </xf>
    <xf numFmtId="0" fontId="16" fillId="0" borderId="0" xfId="3" applyFont="1" applyBorder="1" applyAlignment="1" applyProtection="1">
      <alignment horizontal="right" vertical="center"/>
      <protection locked="0"/>
    </xf>
    <xf numFmtId="0" fontId="16" fillId="0" borderId="8" xfId="3" applyFont="1" applyBorder="1" applyAlignment="1" applyProtection="1">
      <alignment horizontal="center" vertical="center"/>
    </xf>
    <xf numFmtId="0" fontId="16" fillId="0" borderId="6" xfId="3" applyFont="1" applyFill="1" applyBorder="1" applyAlignment="1" applyProtection="1">
      <alignment horizontal="center" vertical="center"/>
    </xf>
    <xf numFmtId="177" fontId="18" fillId="0" borderId="15" xfId="1" applyNumberFormat="1" applyFont="1" applyBorder="1" applyAlignment="1" applyProtection="1">
      <alignment horizontal="right" vertical="center"/>
    </xf>
    <xf numFmtId="177" fontId="18" fillId="0" borderId="15" xfId="3" applyNumberFormat="1" applyFont="1" applyBorder="1" applyAlignment="1" applyProtection="1">
      <alignment horizontal="right" vertical="center"/>
    </xf>
    <xf numFmtId="177" fontId="18" fillId="0" borderId="16" xfId="3" applyNumberFormat="1" applyFont="1" applyBorder="1" applyAlignment="1" applyProtection="1">
      <alignment horizontal="right" vertical="center"/>
    </xf>
    <xf numFmtId="177" fontId="34" fillId="0" borderId="15" xfId="3" applyNumberFormat="1" applyFont="1" applyBorder="1" applyAlignment="1" applyProtection="1">
      <alignment horizontal="right" vertical="center"/>
    </xf>
    <xf numFmtId="177" fontId="34" fillId="0" borderId="16" xfId="3" applyNumberFormat="1" applyFont="1" applyBorder="1" applyAlignment="1" applyProtection="1">
      <alignment horizontal="right" vertical="center"/>
    </xf>
    <xf numFmtId="0" fontId="16" fillId="0" borderId="1" xfId="3" applyFont="1" applyBorder="1" applyAlignment="1" applyProtection="1">
      <alignment horizontal="center" vertical="center"/>
    </xf>
    <xf numFmtId="0" fontId="16" fillId="0" borderId="11" xfId="3" applyFont="1" applyBorder="1" applyAlignment="1" applyProtection="1">
      <alignment horizontal="center" vertical="center"/>
    </xf>
    <xf numFmtId="0" fontId="13" fillId="0" borderId="9" xfId="3" applyFont="1" applyBorder="1" applyAlignment="1" applyProtection="1">
      <alignment horizontal="right" vertical="center"/>
    </xf>
    <xf numFmtId="0" fontId="35" fillId="0" borderId="0" xfId="3" applyFont="1" applyAlignment="1" applyProtection="1">
      <alignment horizontal="left" vertical="center" wrapText="1"/>
    </xf>
    <xf numFmtId="0" fontId="16" fillId="0" borderId="2" xfId="3" applyFont="1" applyBorder="1" applyAlignment="1" applyProtection="1">
      <alignment horizontal="left" vertical="center" wrapText="1"/>
    </xf>
    <xf numFmtId="0" fontId="16" fillId="0" borderId="7" xfId="3" applyFont="1" applyBorder="1" applyAlignment="1" applyProtection="1">
      <alignment horizontal="center" vertical="center" wrapText="1"/>
    </xf>
    <xf numFmtId="0" fontId="16" fillId="0" borderId="0" xfId="3" applyFont="1" applyBorder="1" applyAlignment="1" applyProtection="1">
      <alignment horizontal="right" vertical="center"/>
    </xf>
    <xf numFmtId="0" fontId="16" fillId="0" borderId="0" xfId="3" applyFont="1" applyFill="1" applyBorder="1" applyAlignment="1" applyProtection="1">
      <alignment horizontal="right" vertical="center"/>
    </xf>
    <xf numFmtId="0" fontId="16" fillId="0" borderId="0" xfId="3" applyFont="1" applyBorder="1" applyAlignment="1" applyProtection="1">
      <alignment horizontal="center" vertical="center"/>
    </xf>
    <xf numFmtId="0" fontId="18" fillId="0" borderId="2" xfId="3" applyFont="1" applyBorder="1" applyAlignment="1" applyProtection="1">
      <alignment vertical="center" wrapText="1"/>
    </xf>
    <xf numFmtId="0" fontId="18" fillId="0" borderId="21" xfId="3" applyFont="1" applyBorder="1" applyAlignment="1" applyProtection="1">
      <alignment vertical="center" wrapText="1"/>
    </xf>
    <xf numFmtId="0" fontId="34" fillId="0" borderId="0" xfId="3" applyFont="1" applyFill="1" applyBorder="1" applyAlignment="1" applyProtection="1">
      <alignment vertical="center"/>
    </xf>
    <xf numFmtId="0" fontId="34" fillId="0" borderId="12" xfId="3" applyFont="1" applyFill="1" applyBorder="1" applyAlignment="1" applyProtection="1">
      <alignment vertical="center"/>
    </xf>
    <xf numFmtId="0" fontId="34" fillId="0" borderId="7" xfId="3" applyFont="1" applyBorder="1" applyAlignment="1" applyProtection="1">
      <alignment vertical="center" wrapText="1"/>
    </xf>
    <xf numFmtId="0" fontId="34" fillId="0" borderId="23" xfId="3" applyFont="1" applyBorder="1" applyAlignment="1" applyProtection="1">
      <alignment vertical="center" wrapText="1"/>
    </xf>
    <xf numFmtId="177" fontId="16" fillId="0" borderId="15" xfId="1" applyNumberFormat="1" applyFont="1" applyBorder="1" applyAlignment="1" applyProtection="1">
      <alignment horizontal="right" vertical="center"/>
    </xf>
    <xf numFmtId="0" fontId="13" fillId="0" borderId="0" xfId="3" applyFont="1" applyBorder="1" applyAlignment="1" applyProtection="1">
      <alignment horizontal="right" vertical="center"/>
    </xf>
    <xf numFmtId="0" fontId="21" fillId="0" borderId="0" xfId="3" applyFont="1" applyBorder="1" applyAlignment="1" applyProtection="1">
      <alignment horizontal="right" vertical="center"/>
    </xf>
    <xf numFmtId="0" fontId="16" fillId="0" borderId="3" xfId="3" applyFont="1" applyBorder="1" applyAlignment="1" applyProtection="1">
      <alignment horizontal="center" vertical="center"/>
    </xf>
    <xf numFmtId="0" fontId="16" fillId="0" borderId="8" xfId="3" applyFont="1" applyBorder="1" applyAlignment="1" applyProtection="1">
      <alignment horizontal="center" vertical="center" wrapText="1"/>
    </xf>
    <xf numFmtId="0" fontId="11" fillId="0" borderId="3" xfId="3" applyFont="1" applyBorder="1" applyAlignment="1" applyProtection="1">
      <alignment horizontal="center" vertical="center"/>
    </xf>
    <xf numFmtId="38" fontId="16" fillId="0" borderId="8" xfId="1" applyFont="1" applyBorder="1" applyAlignment="1" applyProtection="1">
      <alignment horizontal="center" vertical="center" wrapText="1"/>
    </xf>
    <xf numFmtId="38" fontId="16" fillId="0" borderId="3" xfId="1" applyFont="1" applyBorder="1" applyAlignment="1" applyProtection="1">
      <alignment horizontal="center" vertical="center" wrapText="1"/>
    </xf>
    <xf numFmtId="0" fontId="16" fillId="0" borderId="17" xfId="3" applyFont="1" applyBorder="1" applyAlignment="1" applyProtection="1">
      <alignment horizontal="center" vertical="center"/>
    </xf>
    <xf numFmtId="0" fontId="16" fillId="0" borderId="13" xfId="3" applyFont="1" applyFill="1" applyBorder="1" applyAlignment="1" applyProtection="1">
      <alignment horizontal="center" vertical="center"/>
    </xf>
    <xf numFmtId="0" fontId="16" fillId="0" borderId="1" xfId="3" applyFont="1" applyBorder="1" applyAlignment="1">
      <alignment horizontal="center" vertical="center"/>
    </xf>
    <xf numFmtId="0" fontId="13" fillId="0" borderId="9" xfId="3" applyFont="1" applyBorder="1" applyAlignment="1">
      <alignment horizontal="right" vertical="center"/>
    </xf>
    <xf numFmtId="0" fontId="21" fillId="0" borderId="9" xfId="3" applyFont="1" applyBorder="1" applyAlignment="1">
      <alignment horizontal="right" vertical="center"/>
    </xf>
    <xf numFmtId="0" fontId="16" fillId="0" borderId="18" xfId="3" applyFont="1" applyBorder="1" applyAlignment="1">
      <alignment horizontal="center" vertical="center"/>
    </xf>
    <xf numFmtId="0" fontId="11" fillId="0" borderId="19" xfId="3" applyFont="1" applyBorder="1" applyAlignment="1">
      <alignment horizontal="center" vertical="center"/>
    </xf>
    <xf numFmtId="0" fontId="13" fillId="0" borderId="0" xfId="3" applyFont="1" applyBorder="1" applyAlignment="1">
      <alignment horizontal="right" vertical="center"/>
    </xf>
    <xf numFmtId="0" fontId="1" fillId="0" borderId="0" xfId="3" applyFont="1" applyBorder="1" applyAlignment="1">
      <alignment horizontal="right" vertical="center"/>
    </xf>
    <xf numFmtId="0" fontId="16" fillId="0" borderId="8" xfId="3" applyFont="1" applyBorder="1" applyAlignment="1">
      <alignment horizontal="center" vertical="center"/>
    </xf>
    <xf numFmtId="0" fontId="11" fillId="0" borderId="6" xfId="3" applyFont="1" applyBorder="1" applyAlignment="1">
      <alignment horizontal="center" vertical="center"/>
    </xf>
    <xf numFmtId="0" fontId="16" fillId="0" borderId="10" xfId="3" applyFont="1" applyBorder="1" applyAlignment="1" applyProtection="1">
      <alignment vertical="center"/>
    </xf>
    <xf numFmtId="0" fontId="16" fillId="0" borderId="9" xfId="3" applyFont="1" applyBorder="1" applyAlignment="1" applyProtection="1">
      <alignment vertical="center"/>
    </xf>
    <xf numFmtId="0" fontId="16" fillId="0" borderId="22" xfId="3" applyFont="1" applyBorder="1" applyAlignment="1" applyProtection="1">
      <alignment vertical="center"/>
    </xf>
    <xf numFmtId="0" fontId="16" fillId="0" borderId="8" xfId="3" applyFont="1" applyBorder="1" applyAlignment="1" applyProtection="1">
      <alignment vertical="center"/>
    </xf>
    <xf numFmtId="0" fontId="16" fillId="0" borderId="3" xfId="3" applyFont="1" applyFill="1" applyBorder="1" applyAlignment="1" applyProtection="1">
      <alignment vertical="center"/>
    </xf>
    <xf numFmtId="0" fontId="16" fillId="0" borderId="21" xfId="3" applyFont="1" applyBorder="1" applyAlignment="1" applyProtection="1">
      <alignment vertical="center" shrinkToFit="1"/>
    </xf>
    <xf numFmtId="0" fontId="16" fillId="0" borderId="23" xfId="3" applyFont="1" applyBorder="1" applyAlignment="1" applyProtection="1">
      <alignment vertical="center" shrinkToFit="1"/>
    </xf>
    <xf numFmtId="0" fontId="1" fillId="0" borderId="0" xfId="3" applyFont="1" applyAlignment="1" applyProtection="1">
      <alignment horizontal="center" vertical="center"/>
    </xf>
    <xf numFmtId="0" fontId="16" fillId="0" borderId="2" xfId="3" applyFont="1" applyBorder="1" applyAlignment="1" applyProtection="1">
      <alignment vertical="center"/>
    </xf>
    <xf numFmtId="0" fontId="16" fillId="0" borderId="0" xfId="3" applyFont="1" applyBorder="1" applyAlignment="1" applyProtection="1">
      <alignment vertical="center"/>
    </xf>
    <xf numFmtId="0" fontId="16" fillId="0" borderId="7" xfId="3" applyFont="1" applyFill="1" applyBorder="1" applyAlignment="1" applyProtection="1">
      <alignment vertical="center"/>
    </xf>
    <xf numFmtId="0" fontId="16" fillId="0" borderId="6" xfId="3" applyFont="1" applyFill="1" applyBorder="1" applyAlignment="1" applyProtection="1">
      <alignment vertical="center"/>
    </xf>
    <xf numFmtId="0" fontId="8" fillId="0" borderId="0" xfId="7" applyFont="1" applyAlignment="1" applyProtection="1">
      <alignment horizontal="left" vertical="center"/>
    </xf>
  </cellXfs>
  <cellStyles count="8">
    <cellStyle name="ハイパーリンク" xfId="7" builtinId="8"/>
    <cellStyle name="桁区切り 2" xfId="1" xr:uid="{00000000-0005-0000-0000-000001000000}"/>
    <cellStyle name="桁区切り 3" xfId="2" xr:uid="{00000000-0005-0000-0000-000002000000}"/>
    <cellStyle name="通貨 2" xfId="6" xr:uid="{00000000-0005-0000-0000-000003000000}"/>
    <cellStyle name="標準" xfId="0" builtinId="0"/>
    <cellStyle name="標準 2" xfId="3" xr:uid="{00000000-0005-0000-0000-000005000000}"/>
    <cellStyle name="標準 3" xfId="4" xr:uid="{00000000-0005-0000-0000-000006000000}"/>
    <cellStyle name="標準 4" xfId="5"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2048510</xdr:colOff>
      <xdr:row>8</xdr:row>
      <xdr:rowOff>180975</xdr:rowOff>
    </xdr:from>
    <xdr:to>
      <xdr:col>2</xdr:col>
      <xdr:colOff>85725</xdr:colOff>
      <xdr:row>12</xdr:row>
      <xdr:rowOff>0</xdr:rowOff>
    </xdr:to>
    <xdr:sp macro="" textlink="">
      <xdr:nvSpPr>
        <xdr:cNvPr id="2" name="右中かっこ 1">
          <a:extLst>
            <a:ext uri="{FF2B5EF4-FFF2-40B4-BE49-F238E27FC236}">
              <a16:creationId xmlns:a16="http://schemas.microsoft.com/office/drawing/2014/main" id="{00000000-0008-0000-0300-000002000000}"/>
            </a:ext>
          </a:extLst>
        </xdr:cNvPr>
        <xdr:cNvSpPr/>
      </xdr:nvSpPr>
      <xdr:spPr>
        <a:xfrm>
          <a:off x="2477135" y="2202815"/>
          <a:ext cx="151765" cy="733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endParaRPr lang="ja-JP" altLang="en-US"/>
        </a:p>
      </xdr:txBody>
    </xdr:sp>
    <xdr:clientData/>
  </xdr:twoCellAnchor>
  <xdr:twoCellAnchor>
    <xdr:from>
      <xdr:col>1</xdr:col>
      <xdr:colOff>2048510</xdr:colOff>
      <xdr:row>16</xdr:row>
      <xdr:rowOff>57150</xdr:rowOff>
    </xdr:from>
    <xdr:to>
      <xdr:col>2</xdr:col>
      <xdr:colOff>47625</xdr:colOff>
      <xdr:row>17</xdr:row>
      <xdr:rowOff>180975</xdr:rowOff>
    </xdr:to>
    <xdr:sp macro="" textlink="">
      <xdr:nvSpPr>
        <xdr:cNvPr id="4" name="右中かっこ 3">
          <a:extLst>
            <a:ext uri="{FF2B5EF4-FFF2-40B4-BE49-F238E27FC236}">
              <a16:creationId xmlns:a16="http://schemas.microsoft.com/office/drawing/2014/main" id="{00000000-0008-0000-0300-000004000000}"/>
            </a:ext>
          </a:extLst>
        </xdr:cNvPr>
        <xdr:cNvSpPr/>
      </xdr:nvSpPr>
      <xdr:spPr>
        <a:xfrm>
          <a:off x="2477135" y="3907790"/>
          <a:ext cx="113665" cy="352425"/>
        </a:xfrm>
        <a:prstGeom prst="rightBrace">
          <a:avLst/>
        </a:prstGeom>
      </xdr:spPr>
      <xdr:style>
        <a:lnRef idx="1">
          <a:schemeClr val="dk1"/>
        </a:lnRef>
        <a:fillRef idx="0">
          <a:schemeClr val="dk1"/>
        </a:fillRef>
        <a:effectRef idx="0">
          <a:schemeClr val="dk1"/>
        </a:effectRef>
        <a:fontRef idx="minor">
          <a:schemeClr val="tx1"/>
        </a:fontRef>
      </xdr:style>
      <xdr:txBody>
        <a:bodyPr vertOverflow="clip" horzOverflow="overflow" rtlCol="0" anchor="ctr"/>
        <a:lstStyle/>
        <a:p>
          <a:endParaRPr lang="ja-JP" altLang="en-US"/>
        </a:p>
      </xdr:txBody>
    </xdr:sp>
    <xdr:clientData/>
  </xdr:twoCellAnchor>
  <xdr:oneCellAnchor>
    <xdr:from>
      <xdr:col>14</xdr:col>
      <xdr:colOff>676275</xdr:colOff>
      <xdr:row>16</xdr:row>
      <xdr:rowOff>28575</xdr:rowOff>
    </xdr:from>
    <xdr:ext cx="184785" cy="264795"/>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10868025" y="3879215"/>
          <a:ext cx="184785" cy="2647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s1\&#19978;&#23665;&#24066;&#34892;&#25919;&#25991;&#26360;&#12501;&#12449;&#12452;&#12523;\&#20491;&#21029;&#65288;&#26989;&#21209;&#65289;\&#24246;&#21209;&#35506;\&#32113;&#35336;&#38306;&#20418;\08_&#25968;&#23383;&#12391;&#35211;&#12427;&#12363;&#12415;&#12398;&#12420;&#12414;\&#25968;&#23383;&#12391;&#35211;&#12427;&#12363;&#12415;&#12398;&#12420;&#12414;\&#24246;&#21209;&#35506;&#12304;R4.9.26&#65374;R4.10.28&#12305;&#25968;&#23383;&#12391;&#35211;&#12427;&#12363;&#12415;&#12398;&#12420;&#12414;&#12395;&#20418;&#12427;&#36039;&#26009;&#25552;&#20379;&#12395;&#12388;&#12356;&#12390;\&#25968;&#23383;&#12391;&#35211;&#12427;&#12363;&#12415;&#12398;&#12420;&#12414;&#12304;&#12487;&#12540;&#12479;&#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Sheet2"/>
      <sheetName val="sheet1（案）"/>
      <sheetName val="sheet1"/>
      <sheetName val="計算"/>
      <sheetName val="地区別計算"/>
      <sheetName val="１"/>
      <sheetName val="２"/>
      <sheetName val="３"/>
      <sheetName val="４"/>
      <sheetName val="５"/>
      <sheetName val="６"/>
      <sheetName val="７"/>
      <sheetName val="８"/>
      <sheetName val="９"/>
      <sheetName val="１０"/>
      <sheetName val="１１"/>
      <sheetName val="１２"/>
      <sheetName val="１３"/>
      <sheetName val="１４"/>
      <sheetName val="１５"/>
      <sheetName val="１６"/>
      <sheetName val="１７"/>
      <sheetName val="１８"/>
      <sheetName val="１９"/>
      <sheetName val="２０"/>
      <sheetName val="２０(計算方法)"/>
      <sheetName val="２１"/>
      <sheetName val="２２"/>
      <sheetName val="２３"/>
      <sheetName val="２４"/>
      <sheetName val="２５"/>
      <sheetName val="２６"/>
      <sheetName val="２７"/>
      <sheetName val="２８"/>
      <sheetName val="２９"/>
      <sheetName val="３０"/>
      <sheetName val="３１"/>
      <sheetName val="３２"/>
      <sheetName val="３３"/>
      <sheetName val="３４"/>
      <sheetName val="３５"/>
      <sheetName val="３６"/>
      <sheetName val="３７"/>
      <sheetName val="３８"/>
      <sheetName val="３９"/>
      <sheetName val="３９（計算用）"/>
      <sheetName val="４３"/>
      <sheetName val="４４ "/>
      <sheetName val="４５"/>
      <sheetName val="４６"/>
      <sheetName val="４７"/>
      <sheetName val="４８"/>
      <sheetName val="４９"/>
      <sheetName val="５１"/>
      <sheetName val="５２"/>
      <sheetName val="５３"/>
      <sheetName val="５４"/>
      <sheetName val="５５"/>
      <sheetName val="５６"/>
      <sheetName val="用語等の説明（農業）"/>
      <sheetName val="６１"/>
      <sheetName val="６２"/>
      <sheetName val="６３"/>
      <sheetName val="用語等の説明（林業）"/>
      <sheetName val="６４"/>
      <sheetName val="６５"/>
      <sheetName val="６６"/>
      <sheetName val="６７"/>
      <sheetName val="６８"/>
      <sheetName val="６９"/>
      <sheetName val="７０"/>
      <sheetName val="７１"/>
      <sheetName val="７２"/>
      <sheetName val="７３"/>
      <sheetName val="７４"/>
      <sheetName val="７５"/>
      <sheetName val="７６"/>
      <sheetName val="７７"/>
      <sheetName val="７８"/>
      <sheetName val="７９"/>
      <sheetName val="８０"/>
      <sheetName val="８１"/>
      <sheetName val="８２"/>
      <sheetName val="８３"/>
      <sheetName val="８４"/>
      <sheetName val="８５"/>
      <sheetName val="８６"/>
      <sheetName val="８７"/>
      <sheetName val="８８"/>
      <sheetName val="８９"/>
      <sheetName val="９０"/>
      <sheetName val="９１"/>
      <sheetName val="９２"/>
      <sheetName val="９３"/>
      <sheetName val="９４"/>
      <sheetName val="９７"/>
      <sheetName val="９８"/>
      <sheetName val="９９"/>
      <sheetName val="１００"/>
      <sheetName val="１０１"/>
      <sheetName val="１０２"/>
      <sheetName val="１０３"/>
      <sheetName val="１０４"/>
      <sheetName val="１０５"/>
      <sheetName val="１０６"/>
      <sheetName val="１０８"/>
      <sheetName val="１０９"/>
      <sheetName val="１１０"/>
      <sheetName val="１１１"/>
      <sheetName val="１１２"/>
      <sheetName val="１１３"/>
      <sheetName val="１１４"/>
      <sheetName val="１１５"/>
      <sheetName val="１１６"/>
      <sheetName val="１１７"/>
      <sheetName val="１１８"/>
      <sheetName val="１１９"/>
      <sheetName val="１２０"/>
      <sheetName val="１２１"/>
      <sheetName val="１２２"/>
      <sheetName val="１２３"/>
      <sheetName val="１２４"/>
      <sheetName val="１２５"/>
      <sheetName val="１２６"/>
      <sheetName val="１２７"/>
      <sheetName val="１２８"/>
      <sheetName val="１２９"/>
      <sheetName val="１３０"/>
      <sheetName val="１３１"/>
      <sheetName val="１３２"/>
      <sheetName val="１３３"/>
      <sheetName val="１３４"/>
      <sheetName val="１３５"/>
      <sheetName val="１３６"/>
      <sheetName val="１３７"/>
      <sheetName val="１３８"/>
      <sheetName val="１３９"/>
      <sheetName val="１４０"/>
      <sheetName val="１４１"/>
      <sheetName val="１４２"/>
      <sheetName val="１４３"/>
      <sheetName val="１４４"/>
      <sheetName val="１４５"/>
      <sheetName val="１４６"/>
      <sheetName val="１４７"/>
      <sheetName val="１４８"/>
      <sheetName val="１５０"/>
      <sheetName val="１５１"/>
      <sheetName val="１５２"/>
      <sheetName val="１５３"/>
      <sheetName val="１５４"/>
      <sheetName val="１５５"/>
      <sheetName val="１５６"/>
      <sheetName val="１５７"/>
      <sheetName val="１５８"/>
      <sheetName val="１５９"/>
      <sheetName val="１６０"/>
      <sheetName val="機構図１"/>
      <sheetName val="機構図２"/>
    </sheetNames>
    <sheetDataSet>
      <sheetData sheetId="0">
        <row r="8">
          <cell r="B8">
            <v>1</v>
          </cell>
          <cell r="C8">
            <v>1</v>
          </cell>
          <cell r="D8" t="str">
            <v>市域の変遷</v>
          </cell>
        </row>
        <row r="9">
          <cell r="B9">
            <v>2</v>
          </cell>
          <cell r="C9">
            <v>2</v>
          </cell>
          <cell r="D9" t="str">
            <v>上山市の位置</v>
          </cell>
        </row>
        <row r="10">
          <cell r="B10">
            <v>3</v>
          </cell>
          <cell r="C10">
            <v>3</v>
          </cell>
          <cell r="D10" t="str">
            <v>地区別面積</v>
          </cell>
        </row>
        <row r="11">
          <cell r="B11">
            <v>4</v>
          </cell>
          <cell r="C11">
            <v>4</v>
          </cell>
          <cell r="D11" t="str">
            <v>住居表示</v>
          </cell>
        </row>
        <row r="12">
          <cell r="B12">
            <v>5</v>
          </cell>
          <cell r="C12">
            <v>5</v>
          </cell>
          <cell r="D12" t="str">
            <v>土地面積</v>
          </cell>
        </row>
        <row r="13">
          <cell r="B13">
            <v>6</v>
          </cell>
          <cell r="C13">
            <v>6</v>
          </cell>
          <cell r="D13" t="str">
            <v>土地評価額</v>
          </cell>
        </row>
        <row r="14">
          <cell r="B14">
            <v>7</v>
          </cell>
          <cell r="C14">
            <v>7</v>
          </cell>
          <cell r="D14" t="str">
            <v>気象</v>
          </cell>
        </row>
        <row r="15">
          <cell r="B15">
            <v>8</v>
          </cell>
          <cell r="C15">
            <v>8</v>
          </cell>
          <cell r="D15" t="str">
            <v>月別気象</v>
          </cell>
        </row>
        <row r="16">
          <cell r="B16">
            <v>9</v>
          </cell>
          <cell r="C16">
            <v>9</v>
          </cell>
          <cell r="D16" t="str">
            <v>人口・世帯数</v>
          </cell>
        </row>
        <row r="17">
          <cell r="B17">
            <v>10</v>
          </cell>
          <cell r="C17">
            <v>10</v>
          </cell>
          <cell r="D17" t="str">
            <v>住民基本台帳人口・世帯数</v>
          </cell>
        </row>
        <row r="18">
          <cell r="B18">
            <v>11</v>
          </cell>
          <cell r="C18">
            <v>11</v>
          </cell>
          <cell r="D18" t="str">
            <v>本籍数・本籍人口</v>
          </cell>
        </row>
        <row r="19">
          <cell r="B19">
            <v>12</v>
          </cell>
          <cell r="C19">
            <v>12</v>
          </cell>
          <cell r="D19" t="str">
            <v>人口密度・接近度</v>
          </cell>
        </row>
        <row r="20">
          <cell r="B20">
            <v>13</v>
          </cell>
          <cell r="C20">
            <v>13</v>
          </cell>
          <cell r="D20" t="str">
            <v>人口重心</v>
          </cell>
        </row>
        <row r="21">
          <cell r="B21">
            <v>14</v>
          </cell>
          <cell r="C21">
            <v>14</v>
          </cell>
          <cell r="D21" t="str">
            <v>地区別人口・世帯数</v>
          </cell>
        </row>
        <row r="22">
          <cell r="B22">
            <v>15</v>
          </cell>
          <cell r="C22">
            <v>15</v>
          </cell>
          <cell r="D22" t="str">
            <v>人口集中地区人口</v>
          </cell>
        </row>
        <row r="23">
          <cell r="B23">
            <v>16</v>
          </cell>
          <cell r="C23">
            <v>16</v>
          </cell>
          <cell r="D23" t="str">
            <v>都市計画区域人口</v>
          </cell>
        </row>
        <row r="24">
          <cell r="B24">
            <v>17</v>
          </cell>
          <cell r="C24">
            <v>17</v>
          </cell>
          <cell r="D24" t="str">
            <v>年齢別人口</v>
          </cell>
        </row>
        <row r="25">
          <cell r="B25">
            <v>18</v>
          </cell>
          <cell r="C25">
            <v>18</v>
          </cell>
          <cell r="D25" t="str">
            <v>年齢４区分別人口（１９の基礎データ）</v>
          </cell>
        </row>
        <row r="26">
          <cell r="B26">
            <v>19</v>
          </cell>
          <cell r="C26">
            <v>19</v>
          </cell>
          <cell r="D26" t="str">
            <v>人口指数</v>
          </cell>
        </row>
        <row r="27">
          <cell r="B27">
            <v>20</v>
          </cell>
          <cell r="C27">
            <v>20</v>
          </cell>
          <cell r="D27" t="str">
            <v>平均年齢・中位数</v>
          </cell>
        </row>
        <row r="28">
          <cell r="B28">
            <v>21</v>
          </cell>
          <cell r="C28">
            <v>21</v>
          </cell>
          <cell r="D28" t="str">
            <v>結婚・離婚受付件数</v>
          </cell>
        </row>
        <row r="29">
          <cell r="B29">
            <v>22</v>
          </cell>
          <cell r="C29">
            <v>22</v>
          </cell>
          <cell r="D29" t="str">
            <v>配偶関係</v>
          </cell>
        </row>
        <row r="30">
          <cell r="B30">
            <v>23</v>
          </cell>
          <cell r="C30">
            <v>23</v>
          </cell>
          <cell r="D30" t="str">
            <v>世帯人員別世帯数</v>
          </cell>
        </row>
        <row r="31">
          <cell r="B31">
            <v>24</v>
          </cell>
          <cell r="C31">
            <v>24</v>
          </cell>
          <cell r="D31" t="str">
            <v>親族世帯の種類別世帯数･世帯人員</v>
          </cell>
        </row>
        <row r="32">
          <cell r="B32">
            <v>25</v>
          </cell>
          <cell r="C32">
            <v>25</v>
          </cell>
          <cell r="D32" t="str">
            <v>家族類型･親族年齢別一般世帯数･世帯人員</v>
          </cell>
        </row>
        <row r="33">
          <cell r="B33">
            <v>26</v>
          </cell>
          <cell r="C33">
            <v>26</v>
          </cell>
          <cell r="D33" t="str">
            <v>世帯の主な産業別世帯数･世帯人員</v>
          </cell>
        </row>
        <row r="34">
          <cell r="B34">
            <v>27</v>
          </cell>
          <cell r="C34">
            <v>27</v>
          </cell>
          <cell r="D34" t="str">
            <v>昼間人口</v>
          </cell>
        </row>
        <row r="35">
          <cell r="B35">
            <v>28</v>
          </cell>
          <cell r="C35">
            <v>28</v>
          </cell>
          <cell r="D35" t="str">
            <v>月別人口動態</v>
          </cell>
        </row>
        <row r="36">
          <cell r="B36">
            <v>29</v>
          </cell>
          <cell r="C36">
            <v>29</v>
          </cell>
          <cell r="D36" t="str">
            <v>人口動態</v>
          </cell>
        </row>
        <row r="37">
          <cell r="B37">
            <v>30</v>
          </cell>
          <cell r="C37">
            <v>30</v>
          </cell>
          <cell r="D37" t="str">
            <v>労働力人口</v>
          </cell>
        </row>
        <row r="38">
          <cell r="B38">
            <v>31</v>
          </cell>
          <cell r="C38">
            <v>31</v>
          </cell>
          <cell r="D38" t="str">
            <v>産業別就業者数</v>
          </cell>
        </row>
        <row r="39">
          <cell r="B39">
            <v>32</v>
          </cell>
          <cell r="C39">
            <v>32</v>
          </cell>
          <cell r="D39" t="str">
            <v>産業別雇用者数</v>
          </cell>
        </row>
        <row r="40">
          <cell r="B40">
            <v>33</v>
          </cell>
          <cell r="C40">
            <v>33</v>
          </cell>
          <cell r="D40" t="str">
            <v>従業上の地位別就業者数</v>
          </cell>
        </row>
        <row r="41">
          <cell r="B41">
            <v>34</v>
          </cell>
          <cell r="C41">
            <v>34</v>
          </cell>
          <cell r="D41" t="str">
            <v>年齢・主要産業別就業者数</v>
          </cell>
        </row>
        <row r="42">
          <cell r="B42">
            <v>35</v>
          </cell>
          <cell r="C42">
            <v>35</v>
          </cell>
          <cell r="D42" t="str">
            <v>産業別・従業上の地位別就業者数</v>
          </cell>
        </row>
        <row r="43">
          <cell r="B43">
            <v>36</v>
          </cell>
          <cell r="C43">
            <v>36</v>
          </cell>
          <cell r="D43" t="str">
            <v>事業所・従業者数</v>
          </cell>
        </row>
        <row r="44">
          <cell r="B44">
            <v>37</v>
          </cell>
          <cell r="C44">
            <v>37</v>
          </cell>
          <cell r="D44" t="str">
            <v>産業別民営事業所・従業者数</v>
          </cell>
        </row>
        <row r="45">
          <cell r="B45">
            <v>38</v>
          </cell>
          <cell r="C45">
            <v>38</v>
          </cell>
          <cell r="D45" t="str">
            <v>農家数</v>
          </cell>
        </row>
        <row r="46">
          <cell r="B46">
            <v>39</v>
          </cell>
          <cell r="C46">
            <v>39</v>
          </cell>
          <cell r="D46" t="str">
            <v>農家人口</v>
          </cell>
        </row>
        <row r="47">
          <cell r="B47">
            <v>43</v>
          </cell>
          <cell r="C47">
            <v>40</v>
          </cell>
          <cell r="D47" t="str">
            <v>就業状態別農家世帯員数</v>
          </cell>
        </row>
        <row r="48">
          <cell r="B48">
            <v>44</v>
          </cell>
          <cell r="C48">
            <v>41</v>
          </cell>
          <cell r="D48" t="str">
            <v>農業従事日数別従事者数</v>
          </cell>
        </row>
        <row r="49">
          <cell r="B49">
            <v>45</v>
          </cell>
          <cell r="C49">
            <v>42</v>
          </cell>
          <cell r="D49" t="str">
            <v>農業経営体数</v>
          </cell>
        </row>
        <row r="50">
          <cell r="B50">
            <v>46</v>
          </cell>
          <cell r="C50">
            <v>43</v>
          </cell>
          <cell r="D50" t="str">
            <v>経営耕地規模別農業経営体数</v>
          </cell>
        </row>
        <row r="51">
          <cell r="B51">
            <v>47</v>
          </cell>
          <cell r="C51">
            <v>44</v>
          </cell>
          <cell r="D51" t="str">
            <v>農業経営体数・経営耕地面積</v>
          </cell>
        </row>
        <row r="52">
          <cell r="B52">
            <v>48</v>
          </cell>
          <cell r="C52">
            <v>45</v>
          </cell>
          <cell r="D52" t="str">
            <v>農産物販売金額規模別農業経営体数</v>
          </cell>
        </row>
        <row r="53">
          <cell r="B53">
            <v>49</v>
          </cell>
          <cell r="C53">
            <v>46</v>
          </cell>
          <cell r="D53" t="str">
            <v>家畜の飼育頭羽数（農業経営体）</v>
          </cell>
        </row>
        <row r="54">
          <cell r="B54">
            <v>51</v>
          </cell>
          <cell r="C54">
            <v>47</v>
          </cell>
          <cell r="D54" t="str">
            <v>農作物別収穫量</v>
          </cell>
        </row>
        <row r="55">
          <cell r="B55">
            <v>52</v>
          </cell>
          <cell r="C55">
            <v>48</v>
          </cell>
          <cell r="D55" t="str">
            <v>農業産出額</v>
          </cell>
        </row>
        <row r="56">
          <cell r="B56">
            <v>53</v>
          </cell>
          <cell r="C56">
            <v>49</v>
          </cell>
          <cell r="D56" t="str">
            <v>販売目的で作付けした作物の類別作付経営体数及び面積</v>
          </cell>
        </row>
        <row r="57">
          <cell r="B57">
            <v>54</v>
          </cell>
          <cell r="C57">
            <v>50</v>
          </cell>
          <cell r="D57" t="str">
            <v>農業振興地域面積</v>
          </cell>
        </row>
        <row r="58">
          <cell r="B58">
            <v>55</v>
          </cell>
          <cell r="C58">
            <v>51</v>
          </cell>
          <cell r="D58" t="str">
            <v>農地転用の件数及び面積</v>
          </cell>
        </row>
        <row r="59">
          <cell r="B59">
            <v>56</v>
          </cell>
          <cell r="C59">
            <v>52</v>
          </cell>
          <cell r="D59" t="str">
            <v>用途別農地転用の件数及び面積</v>
          </cell>
        </row>
        <row r="60">
          <cell r="B60">
            <v>61</v>
          </cell>
          <cell r="C60">
            <v>53</v>
          </cell>
          <cell r="D60" t="str">
            <v>林業経営体数</v>
          </cell>
        </row>
        <row r="61">
          <cell r="B61">
            <v>62</v>
          </cell>
          <cell r="C61">
            <v>54</v>
          </cell>
          <cell r="D61" t="str">
            <v>組織形態別経営体数</v>
          </cell>
        </row>
        <row r="62">
          <cell r="B62">
            <v>63</v>
          </cell>
          <cell r="C62">
            <v>55</v>
          </cell>
          <cell r="D62" t="str">
            <v>保有山林面積規模別経営体数及び面積</v>
          </cell>
        </row>
        <row r="63">
          <cell r="B63">
            <v>64</v>
          </cell>
          <cell r="C63">
            <v>56</v>
          </cell>
          <cell r="D63" t="str">
            <v>工業事業所数</v>
          </cell>
        </row>
        <row r="64">
          <cell r="B64">
            <v>65</v>
          </cell>
          <cell r="C64">
            <v>57</v>
          </cell>
          <cell r="D64" t="str">
            <v>工業従業者数及び現金給与総額</v>
          </cell>
        </row>
        <row r="65">
          <cell r="B65">
            <v>66</v>
          </cell>
          <cell r="C65">
            <v>58</v>
          </cell>
          <cell r="D65" t="str">
            <v>製造品出荷額等</v>
          </cell>
        </row>
        <row r="66">
          <cell r="B66">
            <v>67</v>
          </cell>
          <cell r="C66">
            <v>59</v>
          </cell>
          <cell r="D66" t="str">
            <v>中分類別製造品出荷額等</v>
          </cell>
        </row>
        <row r="67">
          <cell r="B67">
            <v>68</v>
          </cell>
          <cell r="C67">
            <v>60</v>
          </cell>
          <cell r="D67" t="str">
            <v>山形県鉱工業生産指数</v>
          </cell>
        </row>
        <row r="68">
          <cell r="B68">
            <v>69</v>
          </cell>
          <cell r="C68">
            <v>61</v>
          </cell>
          <cell r="D68" t="str">
            <v>商店数・従業者数等</v>
          </cell>
        </row>
        <row r="69">
          <cell r="B69">
            <v>70</v>
          </cell>
          <cell r="C69">
            <v>62</v>
          </cell>
          <cell r="D69" t="str">
            <v>従業者規模別商店数</v>
          </cell>
        </row>
        <row r="70">
          <cell r="B70">
            <v>71</v>
          </cell>
          <cell r="C70">
            <v>63</v>
          </cell>
          <cell r="D70" t="str">
            <v>中分類別商店数</v>
          </cell>
        </row>
        <row r="71">
          <cell r="B71">
            <v>72</v>
          </cell>
          <cell r="C71">
            <v>64</v>
          </cell>
          <cell r="D71" t="str">
            <v>中分類別商品販売額</v>
          </cell>
        </row>
        <row r="72">
          <cell r="B72">
            <v>73</v>
          </cell>
          <cell r="C72">
            <v>65</v>
          </cell>
          <cell r="D72" t="str">
            <v>国道・県道</v>
          </cell>
        </row>
        <row r="74">
          <cell r="B74">
            <v>74</v>
          </cell>
          <cell r="C74">
            <v>66</v>
          </cell>
          <cell r="D74" t="str">
            <v>市道</v>
          </cell>
        </row>
        <row r="75">
          <cell r="B75">
            <v>75</v>
          </cell>
          <cell r="C75">
            <v>67</v>
          </cell>
          <cell r="D75" t="str">
            <v>都市計画道路</v>
          </cell>
        </row>
        <row r="76">
          <cell r="B76">
            <v>76</v>
          </cell>
          <cell r="C76">
            <v>68</v>
          </cell>
          <cell r="D76" t="str">
            <v>公園等施設の状況</v>
          </cell>
        </row>
        <row r="78">
          <cell r="B78">
            <v>77</v>
          </cell>
          <cell r="C78">
            <v>69</v>
          </cell>
          <cell r="D78" t="str">
            <v>都市公園</v>
          </cell>
        </row>
        <row r="79">
          <cell r="B79">
            <v>78</v>
          </cell>
          <cell r="C79">
            <v>70</v>
          </cell>
          <cell r="D79" t="str">
            <v>橋梁</v>
          </cell>
        </row>
        <row r="80">
          <cell r="B80">
            <v>79</v>
          </cell>
          <cell r="C80">
            <v>71</v>
          </cell>
          <cell r="D80" t="str">
            <v>家屋の種類別棟数</v>
          </cell>
        </row>
        <row r="81">
          <cell r="B81">
            <v>80</v>
          </cell>
          <cell r="C81">
            <v>72</v>
          </cell>
          <cell r="D81" t="str">
            <v>家屋の種類別床面積</v>
          </cell>
        </row>
        <row r="82">
          <cell r="B82">
            <v>81</v>
          </cell>
          <cell r="C82">
            <v>73</v>
          </cell>
          <cell r="D82" t="str">
            <v>家屋の決定価格等</v>
          </cell>
        </row>
        <row r="83">
          <cell r="B83">
            <v>82</v>
          </cell>
          <cell r="C83">
            <v>74</v>
          </cell>
          <cell r="D83" t="str">
            <v>新築家屋の棟数及び床面積</v>
          </cell>
        </row>
        <row r="84">
          <cell r="B84">
            <v>83</v>
          </cell>
          <cell r="C84">
            <v>75</v>
          </cell>
          <cell r="D84" t="str">
            <v>建築工事届届出件数</v>
          </cell>
        </row>
        <row r="85">
          <cell r="B85">
            <v>84</v>
          </cell>
          <cell r="C85">
            <v>76</v>
          </cell>
          <cell r="D85" t="str">
            <v>住居の種類別世帯数</v>
          </cell>
        </row>
        <row r="86">
          <cell r="B86">
            <v>85</v>
          </cell>
          <cell r="C86">
            <v>77</v>
          </cell>
          <cell r="D86" t="str">
            <v>住宅の建て方別世帯数等</v>
          </cell>
        </row>
        <row r="87">
          <cell r="B87">
            <v>86</v>
          </cell>
          <cell r="C87">
            <v>78</v>
          </cell>
          <cell r="D87" t="str">
            <v>住宅の建て方・住宅の所有関係</v>
          </cell>
        </row>
        <row r="88">
          <cell r="B88">
            <v>87</v>
          </cell>
          <cell r="C88">
            <v>79</v>
          </cell>
          <cell r="D88" t="str">
            <v>市営住宅の状況</v>
          </cell>
        </row>
        <row r="89">
          <cell r="B89">
            <v>88</v>
          </cell>
          <cell r="C89">
            <v>80</v>
          </cell>
          <cell r="D89" t="str">
            <v>都市計画区域の用途地域面積</v>
          </cell>
        </row>
        <row r="90">
          <cell r="B90">
            <v>89</v>
          </cell>
          <cell r="C90">
            <v>81</v>
          </cell>
          <cell r="D90" t="str">
            <v>水道給水量</v>
          </cell>
        </row>
        <row r="91">
          <cell r="B91">
            <v>90</v>
          </cell>
          <cell r="C91">
            <v>82</v>
          </cell>
          <cell r="D91" t="str">
            <v>用途別給水量</v>
          </cell>
        </row>
        <row r="92">
          <cell r="B92">
            <v>91</v>
          </cell>
          <cell r="C92">
            <v>83</v>
          </cell>
          <cell r="D92" t="str">
            <v>飲料水供給施設別給水件数・人口</v>
          </cell>
        </row>
        <row r="93">
          <cell r="B93">
            <v>92</v>
          </cell>
          <cell r="C93">
            <v>84</v>
          </cell>
          <cell r="D93" t="str">
            <v>公共下水道整備の状況</v>
          </cell>
        </row>
        <row r="94">
          <cell r="B94">
            <v>93</v>
          </cell>
          <cell r="C94">
            <v>85</v>
          </cell>
          <cell r="D94" t="str">
            <v>公共下水道の利用状況</v>
          </cell>
        </row>
        <row r="95">
          <cell r="B95">
            <v>94</v>
          </cell>
          <cell r="C95">
            <v>86</v>
          </cell>
          <cell r="D95" t="str">
            <v>農業集落排水施設</v>
          </cell>
        </row>
        <row r="96">
          <cell r="B96">
            <v>97</v>
          </cell>
          <cell r="C96">
            <v>87</v>
          </cell>
          <cell r="D96" t="str">
            <v>かみのやま温泉駅の乗車人員</v>
          </cell>
        </row>
        <row r="97">
          <cell r="B97">
            <v>98</v>
          </cell>
          <cell r="C97">
            <v>88</v>
          </cell>
          <cell r="D97" t="str">
            <v>車種別保有自動車数</v>
          </cell>
        </row>
        <row r="98">
          <cell r="B98">
            <v>99</v>
          </cell>
          <cell r="C98">
            <v>89</v>
          </cell>
          <cell r="D98" t="str">
            <v>電話加入数</v>
          </cell>
        </row>
        <row r="99">
          <cell r="B99">
            <v>100</v>
          </cell>
          <cell r="C99">
            <v>90</v>
          </cell>
          <cell r="D99" t="str">
            <v>生活保護人員数及び扶助費</v>
          </cell>
        </row>
        <row r="100">
          <cell r="B100">
            <v>101</v>
          </cell>
          <cell r="C100">
            <v>91</v>
          </cell>
          <cell r="D100" t="str">
            <v>保育園等児童数</v>
          </cell>
        </row>
        <row r="101">
          <cell r="B101">
            <v>102</v>
          </cell>
          <cell r="C101">
            <v>92</v>
          </cell>
          <cell r="D101" t="str">
            <v>児童館等児童数</v>
          </cell>
        </row>
        <row r="102">
          <cell r="B102">
            <v>103</v>
          </cell>
          <cell r="C102">
            <v>93</v>
          </cell>
          <cell r="D102" t="str">
            <v>母子寡婦福祉資金貸付件数及び金額</v>
          </cell>
        </row>
        <row r="103">
          <cell r="B103">
            <v>104</v>
          </cell>
          <cell r="C103">
            <v>94</v>
          </cell>
          <cell r="D103" t="str">
            <v>身体障害者手帳交付者数</v>
          </cell>
        </row>
        <row r="104">
          <cell r="B104">
            <v>105</v>
          </cell>
          <cell r="C104">
            <v>95</v>
          </cell>
          <cell r="D104" t="str">
            <v xml:space="preserve">共同募金額 </v>
          </cell>
        </row>
        <row r="105">
          <cell r="B105">
            <v>106</v>
          </cell>
          <cell r="C105">
            <v>96</v>
          </cell>
          <cell r="D105" t="str">
            <v>年金の被保険者数</v>
          </cell>
        </row>
        <row r="106">
          <cell r="B106">
            <v>108</v>
          </cell>
          <cell r="C106">
            <v>97</v>
          </cell>
          <cell r="D106" t="str">
            <v>拠出年金の件数及び金額</v>
          </cell>
        </row>
        <row r="107">
          <cell r="B107">
            <v>109</v>
          </cell>
          <cell r="C107">
            <v>98</v>
          </cell>
          <cell r="D107" t="str">
            <v>基礎年金の件数及び金額</v>
          </cell>
        </row>
        <row r="108">
          <cell r="B108">
            <v>110</v>
          </cell>
          <cell r="C108">
            <v>99</v>
          </cell>
          <cell r="D108" t="str">
            <v>医療施設数</v>
          </cell>
        </row>
        <row r="109">
          <cell r="B109">
            <v>111</v>
          </cell>
          <cell r="C109">
            <v>100</v>
          </cell>
          <cell r="D109" t="str">
            <v>特定死因別死亡者数</v>
          </cell>
        </row>
        <row r="110">
          <cell r="B110">
            <v>112</v>
          </cell>
          <cell r="C110">
            <v>101</v>
          </cell>
          <cell r="D110" t="str">
            <v>予防接種の実施状況</v>
          </cell>
        </row>
        <row r="111">
          <cell r="B111">
            <v>113</v>
          </cell>
          <cell r="C111">
            <v>102</v>
          </cell>
          <cell r="D111" t="str">
            <v>国民健康保険の加入世帯数及び支給額等</v>
          </cell>
        </row>
        <row r="112">
          <cell r="B112">
            <v>114</v>
          </cell>
          <cell r="C112">
            <v>103</v>
          </cell>
          <cell r="D112" t="str">
            <v>平均余命（全国）</v>
          </cell>
        </row>
        <row r="113">
          <cell r="B113">
            <v>115</v>
          </cell>
          <cell r="C113">
            <v>104</v>
          </cell>
          <cell r="D113" t="str">
            <v>平均寿命（全国）</v>
          </cell>
        </row>
        <row r="114">
          <cell r="B114">
            <v>116</v>
          </cell>
          <cell r="C114">
            <v>105</v>
          </cell>
          <cell r="D114" t="str">
            <v>ごみ・し尿処理量</v>
          </cell>
        </row>
        <row r="115">
          <cell r="B115">
            <v>117</v>
          </cell>
          <cell r="C115">
            <v>106</v>
          </cell>
          <cell r="D115" t="str">
            <v>小学校児童及び中学校生徒数</v>
          </cell>
        </row>
        <row r="116">
          <cell r="B116">
            <v>118</v>
          </cell>
          <cell r="C116">
            <v>107</v>
          </cell>
          <cell r="D116" t="str">
            <v>学校別児童・生徒数</v>
          </cell>
        </row>
        <row r="117">
          <cell r="B117">
            <v>119</v>
          </cell>
          <cell r="C117">
            <v>108</v>
          </cell>
          <cell r="D117" t="str">
            <v>上山明新館高等学校の生徒数</v>
          </cell>
        </row>
        <row r="118">
          <cell r="B118">
            <v>120</v>
          </cell>
          <cell r="C118">
            <v>109</v>
          </cell>
          <cell r="D118" t="str">
            <v>中学校生徒の進路別卒業者数</v>
          </cell>
        </row>
        <row r="119">
          <cell r="B119">
            <v>121</v>
          </cell>
          <cell r="C119">
            <v>110</v>
          </cell>
          <cell r="D119" t="str">
            <v>高等学校の進路別卒業者数</v>
          </cell>
        </row>
        <row r="120">
          <cell r="B120">
            <v>122</v>
          </cell>
          <cell r="C120">
            <v>111</v>
          </cell>
          <cell r="D120" t="str">
            <v>高校卒業者の産業別就職者数</v>
          </cell>
        </row>
        <row r="121">
          <cell r="B121">
            <v>123</v>
          </cell>
          <cell r="C121">
            <v>112</v>
          </cell>
          <cell r="D121" t="str">
            <v>図書館の利用者数</v>
          </cell>
        </row>
        <row r="122">
          <cell r="B122">
            <v>124</v>
          </cell>
          <cell r="C122">
            <v>113</v>
          </cell>
          <cell r="D122" t="str">
            <v>文化財</v>
          </cell>
        </row>
        <row r="123">
          <cell r="B123">
            <v>125</v>
          </cell>
          <cell r="C123">
            <v>114</v>
          </cell>
          <cell r="D123" t="str">
            <v>観光客数</v>
          </cell>
        </row>
        <row r="125">
          <cell r="B125">
            <v>126</v>
          </cell>
          <cell r="C125">
            <v>115</v>
          </cell>
          <cell r="D125" t="str">
            <v>宿泊施設数及び収容可能人員</v>
          </cell>
        </row>
        <row r="126">
          <cell r="B126">
            <v>127</v>
          </cell>
          <cell r="C126">
            <v>116</v>
          </cell>
          <cell r="D126" t="str">
            <v>公衆浴場入浴者数</v>
          </cell>
        </row>
        <row r="128">
          <cell r="B128">
            <v>128</v>
          </cell>
          <cell r="C128">
            <v>117</v>
          </cell>
          <cell r="D128" t="str">
            <v>入浴客数及び入湯税額</v>
          </cell>
        </row>
        <row r="129">
          <cell r="B129">
            <v>129</v>
          </cell>
          <cell r="C129">
            <v>118</v>
          </cell>
          <cell r="D129" t="str">
            <v>テレビ受信契約数</v>
          </cell>
        </row>
        <row r="130">
          <cell r="B130">
            <v>130</v>
          </cell>
          <cell r="C130">
            <v>119</v>
          </cell>
          <cell r="D130" t="str">
            <v>市職員数</v>
          </cell>
        </row>
        <row r="131">
          <cell r="B131">
            <v>131</v>
          </cell>
          <cell r="C131">
            <v>120</v>
          </cell>
          <cell r="D131" t="str">
            <v>永久選挙人名簿登録者数</v>
          </cell>
        </row>
        <row r="132">
          <cell r="B132">
            <v>132</v>
          </cell>
          <cell r="C132">
            <v>121</v>
          </cell>
          <cell r="D132" t="str">
            <v>主要選挙投票者数</v>
          </cell>
        </row>
        <row r="133">
          <cell r="B133">
            <v>133</v>
          </cell>
          <cell r="C133">
            <v>122</v>
          </cell>
          <cell r="D133" t="str">
            <v>市税収入内訳</v>
          </cell>
        </row>
        <row r="134">
          <cell r="B134">
            <v>134</v>
          </cell>
          <cell r="C134">
            <v>123</v>
          </cell>
          <cell r="D134" t="str">
            <v>一般会計決算額（歳入）</v>
          </cell>
        </row>
        <row r="135">
          <cell r="B135">
            <v>135</v>
          </cell>
          <cell r="C135">
            <v>124</v>
          </cell>
          <cell r="D135" t="str">
            <v>一般会計決算額（歳出）</v>
          </cell>
        </row>
        <row r="136">
          <cell r="B136">
            <v>136</v>
          </cell>
          <cell r="C136">
            <v>125</v>
          </cell>
          <cell r="D136" t="str">
            <v>一般会計以外の会計決算額</v>
          </cell>
        </row>
        <row r="137">
          <cell r="B137">
            <v>137</v>
          </cell>
          <cell r="C137">
            <v>126</v>
          </cell>
          <cell r="D137" t="str">
            <v>一般会計当初予算額 (歳入）</v>
          </cell>
        </row>
        <row r="138">
          <cell r="B138">
            <v>138</v>
          </cell>
          <cell r="C138">
            <v>127</v>
          </cell>
          <cell r="D138" t="str">
            <v>一般会計当初予算額 (歳出）</v>
          </cell>
        </row>
        <row r="139">
          <cell r="B139">
            <v>139</v>
          </cell>
          <cell r="C139">
            <v>128</v>
          </cell>
          <cell r="D139" t="str">
            <v>凶悪犯罪発生数及び検挙数</v>
          </cell>
        </row>
        <row r="140">
          <cell r="B140">
            <v>140</v>
          </cell>
          <cell r="C140">
            <v>129</v>
          </cell>
          <cell r="D140" t="str">
            <v>刑法犯罪発生数及び検挙数</v>
          </cell>
        </row>
        <row r="141">
          <cell r="B141">
            <v>141</v>
          </cell>
          <cell r="C141">
            <v>130</v>
          </cell>
          <cell r="D141" t="str">
            <v>交通事故発生数</v>
          </cell>
        </row>
        <row r="142">
          <cell r="B142">
            <v>142</v>
          </cell>
          <cell r="C142">
            <v>131</v>
          </cell>
          <cell r="D142" t="str">
            <v>火災発生数</v>
          </cell>
        </row>
        <row r="143">
          <cell r="B143">
            <v>143</v>
          </cell>
          <cell r="C143">
            <v>132</v>
          </cell>
          <cell r="D143" t="str">
            <v>救急出動件数</v>
          </cell>
        </row>
        <row r="144">
          <cell r="B144">
            <v>144</v>
          </cell>
          <cell r="C144">
            <v>133</v>
          </cell>
          <cell r="D144" t="str">
            <v>月別救急出動件数</v>
          </cell>
        </row>
        <row r="145">
          <cell r="B145">
            <v>145</v>
          </cell>
          <cell r="C145">
            <v>134</v>
          </cell>
          <cell r="D145" t="str">
            <v>産業別市内総生産</v>
          </cell>
        </row>
        <row r="146">
          <cell r="B146">
            <v>146</v>
          </cell>
          <cell r="C146">
            <v>135</v>
          </cell>
          <cell r="D146" t="str">
            <v>市民所得の分配</v>
          </cell>
        </row>
        <row r="147">
          <cell r="B147">
            <v>147</v>
          </cell>
          <cell r="C147">
            <v>136</v>
          </cell>
          <cell r="D147" t="str">
            <v>県民所得・国民所得</v>
          </cell>
        </row>
        <row r="148">
          <cell r="B148">
            <v>148</v>
          </cell>
          <cell r="C148">
            <v>137</v>
          </cell>
          <cell r="D148" t="str">
            <v>消費者物価指数</v>
          </cell>
        </row>
        <row r="149">
          <cell r="B149">
            <v>150</v>
          </cell>
          <cell r="C149">
            <v>138</v>
          </cell>
          <cell r="D149" t="str">
            <v>面積・世帯・人口</v>
          </cell>
        </row>
        <row r="150">
          <cell r="B150">
            <v>151</v>
          </cell>
          <cell r="C150">
            <v>139</v>
          </cell>
          <cell r="D150" t="str">
            <v>労働力人口・事業所数・市職員数</v>
          </cell>
        </row>
        <row r="151">
          <cell r="B151">
            <v>152</v>
          </cell>
          <cell r="C151">
            <v>140</v>
          </cell>
          <cell r="D151" t="str">
            <v>農家数・農家人口</v>
          </cell>
        </row>
        <row r="152">
          <cell r="B152">
            <v>153</v>
          </cell>
          <cell r="C152">
            <v>141</v>
          </cell>
          <cell r="D152" t="str">
            <v>農業産出額（県内）</v>
          </cell>
        </row>
        <row r="153">
          <cell r="B153">
            <v>154</v>
          </cell>
          <cell r="C153">
            <v>142</v>
          </cell>
          <cell r="D153" t="str">
            <v>経営耕地面積（県内）</v>
          </cell>
        </row>
        <row r="154">
          <cell r="B154">
            <v>155</v>
          </cell>
          <cell r="C154">
            <v>143</v>
          </cell>
          <cell r="D154" t="str">
            <v>工業事業所数（県内）</v>
          </cell>
        </row>
        <row r="155">
          <cell r="B155">
            <v>156</v>
          </cell>
          <cell r="C155">
            <v>144</v>
          </cell>
          <cell r="D155" t="str">
            <v>製造品出荷額等（県内）</v>
          </cell>
        </row>
        <row r="156">
          <cell r="B156">
            <v>157</v>
          </cell>
          <cell r="C156">
            <v>145</v>
          </cell>
          <cell r="D156" t="str">
            <v>商店数・商業従業者数（県内）</v>
          </cell>
        </row>
        <row r="157">
          <cell r="B157">
            <v>158</v>
          </cell>
          <cell r="C157">
            <v>146</v>
          </cell>
          <cell r="D157" t="str">
            <v>売場面積・年間商品販売額（小売業）</v>
          </cell>
        </row>
        <row r="158">
          <cell r="B158">
            <v>159</v>
          </cell>
          <cell r="C158">
            <v>147</v>
          </cell>
          <cell r="D158" t="str">
            <v>財政状況</v>
          </cell>
        </row>
        <row r="159">
          <cell r="B159">
            <v>160</v>
          </cell>
          <cell r="C159">
            <v>148</v>
          </cell>
          <cell r="D159" t="str">
            <v>市民所得</v>
          </cell>
        </row>
        <row r="160">
          <cell r="B160">
            <v>162</v>
          </cell>
          <cell r="C160">
            <v>149</v>
          </cell>
        </row>
        <row r="161">
          <cell r="B161">
            <v>163</v>
          </cell>
          <cell r="C161">
            <v>150</v>
          </cell>
        </row>
        <row r="162">
          <cell r="B162">
            <v>164</v>
          </cell>
          <cell r="C162">
            <v>151</v>
          </cell>
        </row>
        <row r="163">
          <cell r="B163">
            <v>165</v>
          </cell>
          <cell r="C163">
            <v>152</v>
          </cell>
        </row>
        <row r="164">
          <cell r="B164">
            <v>166</v>
          </cell>
          <cell r="C164">
            <v>153</v>
          </cell>
        </row>
        <row r="165">
          <cell r="B165">
            <v>167</v>
          </cell>
          <cell r="C165">
            <v>154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79"/>
  <sheetViews>
    <sheetView showGridLines="0" tabSelected="1" workbookViewId="0">
      <selection activeCell="E9" sqref="E9"/>
    </sheetView>
  </sheetViews>
  <sheetFormatPr defaultRowHeight="18.75" x14ac:dyDescent="0.4"/>
  <cols>
    <col min="1" max="1" width="9" style="1" customWidth="1"/>
    <col min="2" max="2" width="57.375" style="1" customWidth="1"/>
    <col min="3" max="16384" width="9" style="1"/>
  </cols>
  <sheetData>
    <row r="1" spans="1:3" ht="30" customHeight="1" x14ac:dyDescent="0.4">
      <c r="A1" s="151" t="s">
        <v>182</v>
      </c>
      <c r="B1" s="151"/>
      <c r="C1" s="10"/>
    </row>
    <row r="2" spans="1:3" ht="30" customHeight="1" x14ac:dyDescent="0.4">
      <c r="A2" s="151" t="s">
        <v>33</v>
      </c>
      <c r="B2" s="151"/>
      <c r="C2" s="10"/>
    </row>
    <row r="3" spans="1:3" ht="30" customHeight="1" x14ac:dyDescent="0.4">
      <c r="A3" s="152" t="s">
        <v>5</v>
      </c>
      <c r="B3" s="152"/>
      <c r="C3" s="10"/>
    </row>
    <row r="4" spans="1:3" ht="30" customHeight="1" x14ac:dyDescent="0.4">
      <c r="A4" s="3" t="s">
        <v>1</v>
      </c>
      <c r="B4" s="6" t="s">
        <v>2</v>
      </c>
      <c r="C4" s="7"/>
    </row>
    <row r="5" spans="1:3" s="2" customFormat="1" ht="30" customHeight="1" x14ac:dyDescent="0.4">
      <c r="A5" s="82" t="s">
        <v>27</v>
      </c>
      <c r="B5" s="8" t="s">
        <v>48</v>
      </c>
      <c r="C5" s="8"/>
    </row>
    <row r="6" spans="1:3" s="2" customFormat="1" ht="30" customHeight="1" x14ac:dyDescent="0.4">
      <c r="A6" s="83" t="s">
        <v>54</v>
      </c>
      <c r="B6" s="7" t="s">
        <v>50</v>
      </c>
      <c r="C6" s="7"/>
    </row>
    <row r="7" spans="1:3" s="2" customFormat="1" ht="30" customHeight="1" x14ac:dyDescent="0.4">
      <c r="A7" s="83" t="s">
        <v>55</v>
      </c>
      <c r="B7" s="8" t="s">
        <v>177</v>
      </c>
      <c r="C7" s="7"/>
    </row>
    <row r="8" spans="1:3" s="2" customFormat="1" ht="30" customHeight="1" x14ac:dyDescent="0.4">
      <c r="A8" s="83" t="s">
        <v>16</v>
      </c>
      <c r="B8" s="7" t="s">
        <v>52</v>
      </c>
      <c r="C8" s="7"/>
    </row>
    <row r="9" spans="1:3" s="2" customFormat="1" ht="30" customHeight="1" x14ac:dyDescent="0.4">
      <c r="A9" s="83" t="s">
        <v>51</v>
      </c>
      <c r="B9" s="7" t="s">
        <v>11</v>
      </c>
      <c r="C9" s="7"/>
    </row>
    <row r="10" spans="1:3" s="2" customFormat="1" ht="30" customHeight="1" x14ac:dyDescent="0.4">
      <c r="A10" s="83" t="s">
        <v>56</v>
      </c>
      <c r="B10" s="7" t="s">
        <v>53</v>
      </c>
      <c r="C10" s="7"/>
    </row>
    <row r="11" spans="1:3" s="2" customFormat="1" ht="30" customHeight="1" x14ac:dyDescent="0.4">
      <c r="A11" s="83" t="s">
        <v>169</v>
      </c>
      <c r="B11" s="8" t="s">
        <v>170</v>
      </c>
      <c r="C11" s="7"/>
    </row>
    <row r="12" spans="1:3" s="2" customFormat="1" ht="30" customHeight="1" x14ac:dyDescent="0.4">
      <c r="A12" s="4"/>
      <c r="B12" s="8"/>
      <c r="C12" s="7"/>
    </row>
    <row r="13" spans="1:3" s="2" customFormat="1" ht="30" customHeight="1" x14ac:dyDescent="0.4">
      <c r="A13" s="4"/>
      <c r="B13" s="8"/>
      <c r="C13" s="8"/>
    </row>
    <row r="14" spans="1:3" s="2" customFormat="1" ht="30" customHeight="1" x14ac:dyDescent="0.4">
      <c r="A14" s="4"/>
      <c r="B14" s="8"/>
      <c r="C14" s="8"/>
    </row>
    <row r="15" spans="1:3" s="2" customFormat="1" ht="30" customHeight="1" x14ac:dyDescent="0.4">
      <c r="A15" s="4"/>
      <c r="B15" s="8"/>
      <c r="C15" s="8"/>
    </row>
    <row r="16" spans="1:3" s="2" customFormat="1" ht="30" customHeight="1" x14ac:dyDescent="0.4">
      <c r="A16" s="4"/>
      <c r="B16" s="8"/>
      <c r="C16" s="8"/>
    </row>
    <row r="17" spans="1:3" s="2" customFormat="1" ht="30" customHeight="1" x14ac:dyDescent="0.4">
      <c r="A17" s="4"/>
      <c r="B17" s="8"/>
      <c r="C17" s="8"/>
    </row>
    <row r="18" spans="1:3" s="2" customFormat="1" ht="30" customHeight="1" x14ac:dyDescent="0.4">
      <c r="A18" s="4"/>
      <c r="B18" s="9"/>
      <c r="C18" s="8"/>
    </row>
    <row r="19" spans="1:3" s="2" customFormat="1" ht="30" customHeight="1" x14ac:dyDescent="0.4">
      <c r="A19" s="4"/>
      <c r="B19" s="8"/>
      <c r="C19" s="8"/>
    </row>
    <row r="20" spans="1:3" s="2" customFormat="1" ht="30" customHeight="1" x14ac:dyDescent="0.4">
      <c r="A20" s="4"/>
      <c r="B20" s="8"/>
      <c r="C20" s="8"/>
    </row>
    <row r="21" spans="1:3" s="2" customFormat="1" ht="30" customHeight="1" x14ac:dyDescent="0.4">
      <c r="A21" s="5"/>
      <c r="C21" s="8"/>
    </row>
    <row r="22" spans="1:3" s="2" customFormat="1" ht="30" customHeight="1" x14ac:dyDescent="0.4">
      <c r="A22" s="5"/>
      <c r="C22" s="8"/>
    </row>
    <row r="23" spans="1:3" s="2" customFormat="1" ht="30" customHeight="1" x14ac:dyDescent="0.4">
      <c r="A23" s="5"/>
      <c r="B23" s="8"/>
      <c r="C23" s="8"/>
    </row>
    <row r="24" spans="1:3" s="2" customFormat="1" ht="30" customHeight="1" x14ac:dyDescent="0.4">
      <c r="A24" s="5"/>
      <c r="B24" s="8"/>
      <c r="C24" s="8"/>
    </row>
    <row r="25" spans="1:3" s="2" customFormat="1" ht="30" customHeight="1" x14ac:dyDescent="0.4">
      <c r="A25" s="5"/>
      <c r="B25" s="8"/>
      <c r="C25" s="8"/>
    </row>
    <row r="26" spans="1:3" s="2" customFormat="1" ht="30" customHeight="1" x14ac:dyDescent="0.4"/>
    <row r="27" spans="1:3" s="2" customFormat="1" ht="30" customHeight="1" x14ac:dyDescent="0.4"/>
    <row r="28" spans="1:3" s="2" customFormat="1" ht="30" customHeight="1" x14ac:dyDescent="0.4"/>
    <row r="29" spans="1:3" s="2" customFormat="1" ht="30" customHeight="1" x14ac:dyDescent="0.4"/>
    <row r="30" spans="1:3" s="2" customFormat="1" ht="30" customHeight="1" x14ac:dyDescent="0.4"/>
    <row r="31" spans="1:3" s="2" customFormat="1" ht="30" customHeight="1" x14ac:dyDescent="0.4"/>
    <row r="32" spans="1:3" s="2" customFormat="1" ht="24.95" customHeight="1" x14ac:dyDescent="0.4"/>
    <row r="33" s="2" customFormat="1" ht="24.95" customHeight="1" x14ac:dyDescent="0.4"/>
    <row r="34" s="2" customFormat="1" ht="24.95" customHeight="1" x14ac:dyDescent="0.4"/>
    <row r="35" s="2" customFormat="1" ht="24.95" customHeight="1" x14ac:dyDescent="0.4"/>
    <row r="36" s="2" customFormat="1" ht="24.95" customHeight="1" x14ac:dyDescent="0.4"/>
    <row r="37" s="2" customFormat="1" ht="24.95" customHeight="1" x14ac:dyDescent="0.4"/>
    <row r="38" s="2" customFormat="1" ht="24.95" customHeight="1" x14ac:dyDescent="0.4"/>
    <row r="39" s="2" customFormat="1" ht="24.95" customHeight="1" x14ac:dyDescent="0.4"/>
    <row r="40" s="2" customFormat="1" ht="24.95" customHeight="1" x14ac:dyDescent="0.4"/>
    <row r="41" s="2" customFormat="1" ht="24.95" customHeight="1" x14ac:dyDescent="0.4"/>
    <row r="42" s="2" customFormat="1" ht="24.95" customHeight="1" x14ac:dyDescent="0.4"/>
    <row r="43" s="2" customFormat="1" ht="24.95" customHeight="1" x14ac:dyDescent="0.4"/>
    <row r="44" s="2" customFormat="1" ht="24.95" customHeight="1" x14ac:dyDescent="0.4"/>
    <row r="45" s="2" customFormat="1" ht="24.95" customHeight="1" x14ac:dyDescent="0.4"/>
    <row r="46" s="2" customFormat="1" ht="24.95" customHeight="1" x14ac:dyDescent="0.4"/>
    <row r="47" s="2" customFormat="1" ht="24.95" customHeight="1" x14ac:dyDescent="0.4"/>
    <row r="48" s="2" customFormat="1" ht="24.95" customHeight="1" x14ac:dyDescent="0.4"/>
    <row r="49" s="2" customFormat="1" ht="24.95" customHeight="1" x14ac:dyDescent="0.4"/>
    <row r="50" s="2" customFormat="1" ht="24.95" customHeight="1" x14ac:dyDescent="0.4"/>
    <row r="51" s="2" customFormat="1" ht="24.95" customHeight="1" x14ac:dyDescent="0.4"/>
    <row r="52" s="2" customFormat="1" ht="24.95" customHeight="1" x14ac:dyDescent="0.4"/>
    <row r="53" s="2" customFormat="1" ht="24.95" customHeight="1" x14ac:dyDescent="0.4"/>
    <row r="54" s="2" customFormat="1" ht="24.95" customHeight="1" x14ac:dyDescent="0.4"/>
    <row r="55" s="2" customFormat="1" ht="24.95" customHeight="1" x14ac:dyDescent="0.4"/>
    <row r="56" s="2" customFormat="1" ht="24.95" customHeight="1" x14ac:dyDescent="0.4"/>
    <row r="57" s="2" customFormat="1" ht="24.95" customHeight="1" x14ac:dyDescent="0.4"/>
    <row r="58" s="2" customFormat="1" ht="24.95" customHeight="1" x14ac:dyDescent="0.4"/>
    <row r="59" s="2" customFormat="1" ht="24.95" customHeight="1" x14ac:dyDescent="0.4"/>
    <row r="60" s="2" customFormat="1" ht="24.95" customHeight="1" x14ac:dyDescent="0.4"/>
    <row r="61" s="2" customFormat="1" ht="24.95" customHeight="1" x14ac:dyDescent="0.4"/>
    <row r="62" s="2" customFormat="1" ht="24.95" customHeight="1" x14ac:dyDescent="0.4"/>
    <row r="63" s="2" customFormat="1" ht="24.95" customHeight="1" x14ac:dyDescent="0.4"/>
    <row r="64" s="2" customFormat="1" ht="24.95" customHeight="1" x14ac:dyDescent="0.4"/>
    <row r="65" s="2" customFormat="1" ht="24.95" customHeight="1" x14ac:dyDescent="0.4"/>
    <row r="66" s="2" customFormat="1" ht="24.95" customHeight="1" x14ac:dyDescent="0.4"/>
    <row r="67" s="2" customFormat="1" ht="24.95" customHeight="1" x14ac:dyDescent="0.4"/>
    <row r="68" s="2" customFormat="1" ht="24.95" customHeight="1" x14ac:dyDescent="0.4"/>
    <row r="69" s="2" customFormat="1" ht="24.95" customHeight="1" x14ac:dyDescent="0.4"/>
    <row r="70" s="2" customFormat="1" ht="24.95" customHeight="1" x14ac:dyDescent="0.4"/>
    <row r="71" s="2" customFormat="1" ht="24.95" customHeight="1" x14ac:dyDescent="0.4"/>
    <row r="72" s="2" customFormat="1" ht="24.95" customHeight="1" x14ac:dyDescent="0.4"/>
    <row r="73" s="2" customFormat="1" ht="24.95" customHeight="1" x14ac:dyDescent="0.4"/>
    <row r="74" s="2" customFormat="1" ht="24.95" customHeight="1" x14ac:dyDescent="0.4"/>
    <row r="75" s="2" customFormat="1" ht="24.95" customHeight="1" x14ac:dyDescent="0.4"/>
    <row r="76" s="2" customFormat="1" ht="24.95" customHeight="1" x14ac:dyDescent="0.4"/>
    <row r="77" s="2" customFormat="1" ht="24.95" customHeight="1" x14ac:dyDescent="0.4"/>
    <row r="78" s="2" customFormat="1" ht="24.95" customHeight="1" x14ac:dyDescent="0.4"/>
    <row r="79" s="2" customFormat="1" ht="24.95" customHeight="1" x14ac:dyDescent="0.4"/>
  </sheetData>
  <sheetProtection sheet="1" objects="1" scenarios="1"/>
  <mergeCells count="3">
    <mergeCell ref="A1:B1"/>
    <mergeCell ref="A2:B2"/>
    <mergeCell ref="A3:B3"/>
  </mergeCells>
  <phoneticPr fontId="3"/>
  <hyperlinks>
    <hyperlink ref="A5" location="'13-1'!A1" display="13-1" xr:uid="{00000000-0004-0000-0000-000000000000}"/>
    <hyperlink ref="A6:A10" location="'12-1'!A1" display="13-2" xr:uid="{00000000-0004-0000-0000-000001000000}"/>
    <hyperlink ref="A11" location="'13-7'!A1" display="13-7" xr:uid="{00000000-0004-0000-0000-000002000000}"/>
    <hyperlink ref="A6" location="'13-2'!A1" display="13-2" xr:uid="{00000000-0004-0000-0000-000003000000}"/>
    <hyperlink ref="A7" location="'13-3'!A1" display="13-3" xr:uid="{00000000-0004-0000-0000-000004000000}"/>
    <hyperlink ref="A8" location="'13-4'!A1" display="13-4" xr:uid="{00000000-0004-0000-0000-000005000000}"/>
    <hyperlink ref="A9" location="'13-5'!A1" display="13-5" xr:uid="{00000000-0004-0000-0000-000006000000}"/>
    <hyperlink ref="A10" location="'13-6'!A1" display="13-6" xr:uid="{00000000-0004-0000-0000-000007000000}"/>
  </hyperlinks>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20"/>
  <sheetViews>
    <sheetView showGridLines="0" workbookViewId="0">
      <selection activeCell="D14" sqref="D14"/>
    </sheetView>
  </sheetViews>
  <sheetFormatPr defaultRowHeight="15" customHeight="1" x14ac:dyDescent="0.4"/>
  <cols>
    <col min="1" max="1" width="5.75" style="11" customWidth="1"/>
    <col min="2" max="2" width="24.5" style="11" customWidth="1"/>
    <col min="3" max="7" width="13.75" style="11" customWidth="1"/>
    <col min="8" max="8" width="3.75" style="11" customWidth="1"/>
    <col min="9" max="9" width="9" style="11" customWidth="1"/>
    <col min="10" max="16384" width="9" style="11"/>
  </cols>
  <sheetData>
    <row r="1" spans="1:8" ht="20.25" customHeight="1" x14ac:dyDescent="0.4">
      <c r="A1" s="19" t="s">
        <v>35</v>
      </c>
      <c r="B1" s="18"/>
    </row>
    <row r="2" spans="1:8" ht="15" customHeight="1" x14ac:dyDescent="0.4">
      <c r="B2" s="13" t="s">
        <v>49</v>
      </c>
      <c r="C2" s="13"/>
      <c r="D2" s="13"/>
      <c r="E2" s="13"/>
      <c r="F2" s="13"/>
      <c r="G2" s="16" t="s">
        <v>38</v>
      </c>
      <c r="H2" s="13"/>
    </row>
    <row r="3" spans="1:8" s="12" customFormat="1" ht="15" customHeight="1" x14ac:dyDescent="0.4">
      <c r="B3" s="153" t="s">
        <v>13</v>
      </c>
      <c r="C3" s="153" t="s">
        <v>6</v>
      </c>
      <c r="D3" s="153"/>
      <c r="E3" s="153" t="s">
        <v>67</v>
      </c>
      <c r="F3" s="153"/>
      <c r="G3" s="153" t="s">
        <v>66</v>
      </c>
      <c r="H3" s="14"/>
    </row>
    <row r="4" spans="1:8" s="12" customFormat="1" ht="15" customHeight="1" x14ac:dyDescent="0.4">
      <c r="B4" s="153"/>
      <c r="C4" s="90" t="s">
        <v>62</v>
      </c>
      <c r="D4" s="90" t="s">
        <v>65</v>
      </c>
      <c r="E4" s="90" t="s">
        <v>62</v>
      </c>
      <c r="F4" s="90" t="s">
        <v>65</v>
      </c>
      <c r="G4" s="153"/>
      <c r="H4" s="14"/>
    </row>
    <row r="5" spans="1:8" s="12" customFormat="1" ht="15" customHeight="1" x14ac:dyDescent="0.4">
      <c r="B5" s="92" t="s">
        <v>61</v>
      </c>
      <c r="C5" s="91">
        <v>3</v>
      </c>
      <c r="D5" s="91">
        <v>667</v>
      </c>
      <c r="E5" s="91">
        <v>23</v>
      </c>
      <c r="F5" s="91">
        <v>50</v>
      </c>
      <c r="G5" s="91">
        <v>12</v>
      </c>
      <c r="H5" s="14"/>
    </row>
    <row r="6" spans="1:8" s="12" customFormat="1" ht="15" customHeight="1" x14ac:dyDescent="0.4">
      <c r="B6" s="93" t="s">
        <v>44</v>
      </c>
      <c r="C6" s="94">
        <v>3</v>
      </c>
      <c r="D6" s="94">
        <v>667</v>
      </c>
      <c r="E6" s="94">
        <v>24</v>
      </c>
      <c r="F6" s="94">
        <v>50</v>
      </c>
      <c r="G6" s="94">
        <v>12</v>
      </c>
      <c r="H6" s="14"/>
    </row>
    <row r="7" spans="1:8" s="12" customFormat="1" ht="15" customHeight="1" x14ac:dyDescent="0.4">
      <c r="B7" s="92" t="s">
        <v>47</v>
      </c>
      <c r="C7" s="91">
        <v>3</v>
      </c>
      <c r="D7" s="91">
        <v>667</v>
      </c>
      <c r="E7" s="91">
        <v>24</v>
      </c>
      <c r="F7" s="91">
        <v>50</v>
      </c>
      <c r="G7" s="91">
        <v>12</v>
      </c>
      <c r="H7" s="14"/>
    </row>
    <row r="8" spans="1:8" s="12" customFormat="1" ht="15" customHeight="1" x14ac:dyDescent="0.4">
      <c r="B8" s="92" t="s">
        <v>19</v>
      </c>
      <c r="C8" s="91">
        <v>3</v>
      </c>
      <c r="D8" s="91">
        <v>597</v>
      </c>
      <c r="E8" s="91">
        <v>24</v>
      </c>
      <c r="F8" s="91">
        <v>50</v>
      </c>
      <c r="G8" s="91">
        <v>12</v>
      </c>
      <c r="H8" s="14"/>
    </row>
    <row r="9" spans="1:8" s="12" customFormat="1" ht="15" customHeight="1" x14ac:dyDescent="0.4">
      <c r="B9" s="92" t="s">
        <v>18</v>
      </c>
      <c r="C9" s="91">
        <v>3</v>
      </c>
      <c r="D9" s="91">
        <v>597</v>
      </c>
      <c r="E9" s="91">
        <v>24</v>
      </c>
      <c r="F9" s="91">
        <v>50</v>
      </c>
      <c r="G9" s="91">
        <v>12</v>
      </c>
      <c r="H9" s="14"/>
    </row>
    <row r="10" spans="1:8" s="12" customFormat="1" ht="15" customHeight="1" x14ac:dyDescent="0.4">
      <c r="B10" s="92" t="s">
        <v>15</v>
      </c>
      <c r="C10" s="91">
        <v>3</v>
      </c>
      <c r="D10" s="91">
        <v>597</v>
      </c>
      <c r="E10" s="91">
        <v>24</v>
      </c>
      <c r="F10" s="91">
        <v>50</v>
      </c>
      <c r="G10" s="91">
        <v>12</v>
      </c>
      <c r="H10" s="14"/>
    </row>
    <row r="11" spans="1:8" s="12" customFormat="1" ht="15" customHeight="1" x14ac:dyDescent="0.4">
      <c r="B11" s="95" t="s">
        <v>10</v>
      </c>
      <c r="C11" s="94">
        <v>3</v>
      </c>
      <c r="D11" s="94">
        <v>597</v>
      </c>
      <c r="E11" s="94">
        <v>24</v>
      </c>
      <c r="F11" s="94">
        <v>50</v>
      </c>
      <c r="G11" s="94">
        <v>12</v>
      </c>
      <c r="H11" s="14"/>
    </row>
    <row r="12" spans="1:8" s="12" customFormat="1" ht="15" customHeight="1" x14ac:dyDescent="0.4">
      <c r="B12" s="92" t="s">
        <v>172</v>
      </c>
      <c r="C12" s="91">
        <v>3</v>
      </c>
      <c r="D12" s="91">
        <v>597</v>
      </c>
      <c r="E12" s="91">
        <v>24</v>
      </c>
      <c r="F12" s="91">
        <v>50</v>
      </c>
      <c r="G12" s="91">
        <v>12</v>
      </c>
      <c r="H12" s="14"/>
    </row>
    <row r="13" spans="1:8" s="12" customFormat="1" ht="15" customHeight="1" x14ac:dyDescent="0.4">
      <c r="B13" s="98" t="s">
        <v>179</v>
      </c>
      <c r="C13" s="100">
        <v>3</v>
      </c>
      <c r="D13" s="100">
        <v>597</v>
      </c>
      <c r="E13" s="100">
        <v>23</v>
      </c>
      <c r="F13" s="100">
        <v>12</v>
      </c>
      <c r="G13" s="100">
        <v>11</v>
      </c>
      <c r="H13" s="14"/>
    </row>
    <row r="14" spans="1:8" s="12" customFormat="1" ht="15" customHeight="1" x14ac:dyDescent="0.4">
      <c r="B14" s="99" t="s">
        <v>183</v>
      </c>
      <c r="C14" s="101">
        <v>3</v>
      </c>
      <c r="D14" s="96">
        <v>597</v>
      </c>
      <c r="E14" s="101">
        <v>22</v>
      </c>
      <c r="F14" s="96">
        <v>10</v>
      </c>
      <c r="G14" s="101">
        <v>11</v>
      </c>
      <c r="H14" s="14"/>
    </row>
    <row r="15" spans="1:8" s="12" customFormat="1" ht="15" customHeight="1" x14ac:dyDescent="0.4">
      <c r="B15" s="14"/>
      <c r="C15" s="14"/>
      <c r="D15" s="154" t="s">
        <v>178</v>
      </c>
      <c r="E15" s="154"/>
      <c r="F15" s="154"/>
      <c r="G15" s="154"/>
      <c r="H15" s="14"/>
    </row>
    <row r="16" spans="1:8" s="12" customFormat="1" ht="15" customHeight="1" x14ac:dyDescent="0.4">
      <c r="A16" s="74"/>
      <c r="B16" s="97" t="s">
        <v>57</v>
      </c>
      <c r="C16" s="14"/>
      <c r="D16" s="14"/>
      <c r="E16" s="14"/>
      <c r="F16" s="14"/>
      <c r="G16" s="14"/>
      <c r="H16" s="14"/>
    </row>
    <row r="18" spans="2:7" ht="15" customHeight="1" x14ac:dyDescent="0.4">
      <c r="B18" s="15" t="s">
        <v>4</v>
      </c>
    </row>
    <row r="20" spans="2:7" ht="15" customHeight="1" x14ac:dyDescent="0.4">
      <c r="G20" s="17"/>
    </row>
  </sheetData>
  <sheetProtection sheet="1" objects="1" scenarios="1"/>
  <mergeCells count="5">
    <mergeCell ref="C3:D3"/>
    <mergeCell ref="E3:F3"/>
    <mergeCell ref="D15:G15"/>
    <mergeCell ref="B3:B4"/>
    <mergeCell ref="G3:G4"/>
  </mergeCells>
  <phoneticPr fontId="3"/>
  <hyperlinks>
    <hyperlink ref="B18" location="目次!A1" display="目次へ戻る" xr:uid="{00000000-0004-0000-0100-000000000000}"/>
  </hyperlinks>
  <printOptions horizontalCentered="1"/>
  <pageMargins left="0.23622047244094491" right="0.23622047244094491" top="0.74803149606299213" bottom="0.74803149606299213" header="0.31496062992125984" footer="0.31496062992125984"/>
  <pageSetup paperSize="9" scale="92"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28"/>
  <sheetViews>
    <sheetView showGridLines="0" zoomScaleSheetLayoutView="98" workbookViewId="0"/>
  </sheetViews>
  <sheetFormatPr defaultRowHeight="15" customHeight="1" x14ac:dyDescent="0.4"/>
  <cols>
    <col min="1" max="1" width="5.625" style="18" customWidth="1"/>
    <col min="2" max="2" width="24.5" style="18" customWidth="1"/>
    <col min="3" max="12" width="6.875" style="18" customWidth="1"/>
    <col min="13" max="13" width="5" style="18" customWidth="1"/>
    <col min="14" max="14" width="9" style="18" customWidth="1"/>
    <col min="15" max="16384" width="9" style="18"/>
  </cols>
  <sheetData>
    <row r="1" spans="1:12" ht="20.25" customHeight="1" x14ac:dyDescent="0.4">
      <c r="A1" s="19" t="s">
        <v>96</v>
      </c>
      <c r="C1" s="21"/>
      <c r="D1" s="21"/>
      <c r="E1" s="21"/>
      <c r="F1" s="21"/>
      <c r="G1" s="21"/>
      <c r="H1" s="21"/>
      <c r="I1" s="21"/>
      <c r="J1" s="21"/>
    </row>
    <row r="2" spans="1:12" ht="12.95" customHeight="1" x14ac:dyDescent="0.4">
      <c r="A2" s="20"/>
      <c r="B2" s="21"/>
      <c r="C2" s="21"/>
      <c r="D2" s="21"/>
      <c r="E2" s="21"/>
      <c r="F2" s="21"/>
      <c r="G2" s="21"/>
      <c r="H2" s="21"/>
      <c r="I2" s="21"/>
      <c r="K2" s="35"/>
      <c r="L2" s="35" t="s">
        <v>31</v>
      </c>
    </row>
    <row r="3" spans="1:12" ht="18" customHeight="1" x14ac:dyDescent="0.4">
      <c r="A3" s="20"/>
      <c r="B3" s="155" t="s">
        <v>95</v>
      </c>
      <c r="C3" s="22" t="s">
        <v>94</v>
      </c>
      <c r="D3" s="22" t="s">
        <v>94</v>
      </c>
      <c r="E3" s="22" t="s">
        <v>94</v>
      </c>
      <c r="F3" s="22" t="s">
        <v>94</v>
      </c>
      <c r="G3" s="22" t="s">
        <v>94</v>
      </c>
      <c r="H3" s="22" t="s">
        <v>93</v>
      </c>
      <c r="I3" s="22" t="s">
        <v>93</v>
      </c>
      <c r="J3" s="22" t="s">
        <v>93</v>
      </c>
      <c r="K3" s="37" t="s">
        <v>93</v>
      </c>
      <c r="L3" s="37" t="s">
        <v>93</v>
      </c>
    </row>
    <row r="4" spans="1:12" ht="18" customHeight="1" x14ac:dyDescent="0.4">
      <c r="A4" s="20"/>
      <c r="B4" s="156"/>
      <c r="C4" s="23" t="s">
        <v>92</v>
      </c>
      <c r="D4" s="23" t="s">
        <v>91</v>
      </c>
      <c r="E4" s="23" t="s">
        <v>90</v>
      </c>
      <c r="F4" s="23" t="s">
        <v>63</v>
      </c>
      <c r="G4" s="23" t="s">
        <v>89</v>
      </c>
      <c r="H4" s="23" t="s">
        <v>85</v>
      </c>
      <c r="I4" s="23" t="s">
        <v>87</v>
      </c>
      <c r="J4" s="23" t="s">
        <v>173</v>
      </c>
      <c r="K4" s="38" t="s">
        <v>58</v>
      </c>
      <c r="L4" s="38" t="s">
        <v>184</v>
      </c>
    </row>
    <row r="5" spans="1:12" ht="18" customHeight="1" x14ac:dyDescent="0.4">
      <c r="B5" s="24" t="s">
        <v>86</v>
      </c>
      <c r="C5" s="29">
        <v>501</v>
      </c>
      <c r="D5" s="29">
        <v>428</v>
      </c>
      <c r="E5" s="29">
        <v>504</v>
      </c>
      <c r="F5" s="29">
        <v>446</v>
      </c>
      <c r="G5" s="29">
        <v>461</v>
      </c>
      <c r="H5" s="29">
        <v>512</v>
      </c>
      <c r="I5" s="29">
        <v>460</v>
      </c>
      <c r="J5" s="29">
        <v>466</v>
      </c>
      <c r="K5" s="88">
        <v>547</v>
      </c>
      <c r="L5" s="88">
        <v>494</v>
      </c>
    </row>
    <row r="6" spans="1:12" ht="18" customHeight="1" x14ac:dyDescent="0.4">
      <c r="B6" s="25" t="s">
        <v>84</v>
      </c>
      <c r="C6" s="30">
        <v>140</v>
      </c>
      <c r="D6" s="30">
        <v>110</v>
      </c>
      <c r="E6" s="30">
        <v>145</v>
      </c>
      <c r="F6" s="30">
        <v>121</v>
      </c>
      <c r="G6" s="30">
        <v>118</v>
      </c>
      <c r="H6" s="30">
        <v>142</v>
      </c>
      <c r="I6" s="30">
        <v>141</v>
      </c>
      <c r="J6" s="30">
        <v>116</v>
      </c>
      <c r="K6" s="39">
        <v>135</v>
      </c>
      <c r="L6" s="39">
        <v>112</v>
      </c>
    </row>
    <row r="7" spans="1:12" ht="18" customHeight="1" x14ac:dyDescent="0.4">
      <c r="B7" s="25" t="s">
        <v>64</v>
      </c>
      <c r="C7" s="30">
        <v>62</v>
      </c>
      <c r="D7" s="30">
        <v>52</v>
      </c>
      <c r="E7" s="30">
        <v>41</v>
      </c>
      <c r="F7" s="30">
        <v>41</v>
      </c>
      <c r="G7" s="30">
        <v>40</v>
      </c>
      <c r="H7" s="30">
        <v>42</v>
      </c>
      <c r="I7" s="30">
        <v>32</v>
      </c>
      <c r="J7" s="30">
        <v>36</v>
      </c>
      <c r="K7" s="39">
        <v>42</v>
      </c>
      <c r="L7" s="39">
        <v>28</v>
      </c>
    </row>
    <row r="8" spans="1:12" ht="18" customHeight="1" x14ac:dyDescent="0.4">
      <c r="B8" s="25" t="s">
        <v>83</v>
      </c>
      <c r="C8" s="30">
        <v>69</v>
      </c>
      <c r="D8" s="30">
        <v>45</v>
      </c>
      <c r="E8" s="30">
        <v>73</v>
      </c>
      <c r="F8" s="30">
        <v>75</v>
      </c>
      <c r="G8" s="30">
        <v>72</v>
      </c>
      <c r="H8" s="30">
        <v>87</v>
      </c>
      <c r="I8" s="30">
        <v>60</v>
      </c>
      <c r="J8" s="30">
        <v>80</v>
      </c>
      <c r="K8" s="39">
        <v>83</v>
      </c>
      <c r="L8" s="39">
        <v>85</v>
      </c>
    </row>
    <row r="9" spans="1:12" ht="18" customHeight="1" x14ac:dyDescent="0.4">
      <c r="B9" s="25" t="s">
        <v>81</v>
      </c>
      <c r="C9" s="34" t="s">
        <v>14</v>
      </c>
      <c r="D9" s="30">
        <v>1</v>
      </c>
      <c r="E9" s="30">
        <v>5</v>
      </c>
      <c r="F9" s="30">
        <v>2</v>
      </c>
      <c r="G9" s="30">
        <v>1</v>
      </c>
      <c r="H9" s="30">
        <v>2</v>
      </c>
      <c r="I9" s="30">
        <v>2</v>
      </c>
      <c r="J9" s="30">
        <v>5</v>
      </c>
      <c r="K9" s="34" t="s">
        <v>14</v>
      </c>
      <c r="L9" s="34" t="s">
        <v>14</v>
      </c>
    </row>
    <row r="10" spans="1:12" ht="18" customHeight="1" x14ac:dyDescent="0.4">
      <c r="B10" s="25" t="s">
        <v>80</v>
      </c>
      <c r="C10" s="30">
        <v>50</v>
      </c>
      <c r="D10" s="30">
        <v>54</v>
      </c>
      <c r="E10" s="30">
        <v>40</v>
      </c>
      <c r="F10" s="30">
        <v>29</v>
      </c>
      <c r="G10" s="30">
        <v>34</v>
      </c>
      <c r="H10" s="30">
        <v>40</v>
      </c>
      <c r="I10" s="30">
        <v>33</v>
      </c>
      <c r="J10" s="30">
        <v>21</v>
      </c>
      <c r="K10" s="39">
        <v>24</v>
      </c>
      <c r="L10" s="39">
        <v>23</v>
      </c>
    </row>
    <row r="11" spans="1:12" ht="18" customHeight="1" x14ac:dyDescent="0.4">
      <c r="B11" s="25" t="s">
        <v>79</v>
      </c>
      <c r="C11" s="31" t="s">
        <v>9</v>
      </c>
      <c r="D11" s="31" t="s">
        <v>9</v>
      </c>
      <c r="E11" s="31" t="s">
        <v>9</v>
      </c>
      <c r="F11" s="31">
        <v>10</v>
      </c>
      <c r="G11" s="30">
        <v>7</v>
      </c>
      <c r="H11" s="30">
        <v>7</v>
      </c>
      <c r="I11" s="30">
        <v>7</v>
      </c>
      <c r="J11" s="30">
        <v>8</v>
      </c>
      <c r="K11" s="39">
        <v>2</v>
      </c>
      <c r="L11" s="39">
        <v>6</v>
      </c>
    </row>
    <row r="12" spans="1:12" ht="18" customHeight="1" x14ac:dyDescent="0.4">
      <c r="B12" s="25" t="s">
        <v>78</v>
      </c>
      <c r="C12" s="30">
        <v>9</v>
      </c>
      <c r="D12" s="30">
        <v>14</v>
      </c>
      <c r="E12" s="30">
        <v>10</v>
      </c>
      <c r="F12" s="30">
        <v>12</v>
      </c>
      <c r="G12" s="30">
        <v>10</v>
      </c>
      <c r="H12" s="30">
        <v>18</v>
      </c>
      <c r="I12" s="30">
        <v>9</v>
      </c>
      <c r="J12" s="30">
        <v>15</v>
      </c>
      <c r="K12" s="39">
        <v>17</v>
      </c>
      <c r="L12" s="39">
        <v>15</v>
      </c>
    </row>
    <row r="13" spans="1:12" ht="18" customHeight="1" x14ac:dyDescent="0.4">
      <c r="B13" s="25" t="s">
        <v>77</v>
      </c>
      <c r="C13" s="31" t="s">
        <v>9</v>
      </c>
      <c r="D13" s="31" t="s">
        <v>9</v>
      </c>
      <c r="E13" s="31" t="s">
        <v>9</v>
      </c>
      <c r="F13" s="31">
        <v>10</v>
      </c>
      <c r="G13" s="30">
        <v>7</v>
      </c>
      <c r="H13" s="30">
        <v>5</v>
      </c>
      <c r="I13" s="30">
        <v>4</v>
      </c>
      <c r="J13" s="30">
        <v>4</v>
      </c>
      <c r="K13" s="39">
        <v>5</v>
      </c>
      <c r="L13" s="39">
        <v>5</v>
      </c>
    </row>
    <row r="14" spans="1:12" ht="18" customHeight="1" x14ac:dyDescent="0.4">
      <c r="B14" s="25" t="s">
        <v>26</v>
      </c>
      <c r="C14" s="30">
        <v>3</v>
      </c>
      <c r="D14" s="34" t="s">
        <v>14</v>
      </c>
      <c r="E14" s="30">
        <v>7</v>
      </c>
      <c r="F14" s="30">
        <v>3</v>
      </c>
      <c r="G14" s="30">
        <v>1</v>
      </c>
      <c r="H14" s="34" t="s">
        <v>14</v>
      </c>
      <c r="I14" s="31">
        <v>1</v>
      </c>
      <c r="J14" s="34" t="s">
        <v>14</v>
      </c>
      <c r="K14" s="34" t="s">
        <v>14</v>
      </c>
      <c r="L14" s="30">
        <v>3</v>
      </c>
    </row>
    <row r="15" spans="1:12" ht="18" customHeight="1" x14ac:dyDescent="0.4">
      <c r="B15" s="25" t="s">
        <v>76</v>
      </c>
      <c r="C15" s="30">
        <v>38</v>
      </c>
      <c r="D15" s="30">
        <v>39</v>
      </c>
      <c r="E15" s="30">
        <v>66</v>
      </c>
      <c r="F15" s="30">
        <v>34</v>
      </c>
      <c r="G15" s="30">
        <v>38</v>
      </c>
      <c r="H15" s="30">
        <v>37</v>
      </c>
      <c r="I15" s="30">
        <v>51</v>
      </c>
      <c r="J15" s="30">
        <v>51</v>
      </c>
      <c r="K15" s="39">
        <v>63</v>
      </c>
      <c r="L15" s="39">
        <v>63</v>
      </c>
    </row>
    <row r="16" spans="1:12" ht="18" customHeight="1" x14ac:dyDescent="0.4">
      <c r="B16" s="25" t="s">
        <v>73</v>
      </c>
      <c r="C16" s="30">
        <v>10</v>
      </c>
      <c r="D16" s="30">
        <v>2</v>
      </c>
      <c r="E16" s="30">
        <v>14</v>
      </c>
      <c r="F16" s="30">
        <v>16</v>
      </c>
      <c r="G16" s="30">
        <v>7</v>
      </c>
      <c r="H16" s="30">
        <v>16</v>
      </c>
      <c r="I16" s="30">
        <v>12</v>
      </c>
      <c r="J16" s="30">
        <v>9</v>
      </c>
      <c r="K16" s="39">
        <v>9</v>
      </c>
      <c r="L16" s="39">
        <v>23</v>
      </c>
    </row>
    <row r="17" spans="2:12" ht="18" customHeight="1" x14ac:dyDescent="0.4">
      <c r="B17" s="25" t="s">
        <v>72</v>
      </c>
      <c r="C17" s="30">
        <v>7</v>
      </c>
      <c r="D17" s="30">
        <v>10</v>
      </c>
      <c r="E17" s="30">
        <v>5</v>
      </c>
      <c r="F17" s="30">
        <v>1</v>
      </c>
      <c r="G17" s="30">
        <v>8</v>
      </c>
      <c r="H17" s="30">
        <v>4</v>
      </c>
      <c r="I17" s="30">
        <v>3</v>
      </c>
      <c r="J17" s="30">
        <v>3</v>
      </c>
      <c r="K17" s="39">
        <v>3</v>
      </c>
      <c r="L17" s="39">
        <v>4</v>
      </c>
    </row>
    <row r="18" spans="2:12" ht="18" customHeight="1" x14ac:dyDescent="0.4">
      <c r="B18" s="26" t="s">
        <v>8</v>
      </c>
      <c r="C18" s="32">
        <v>112</v>
      </c>
      <c r="D18" s="32">
        <v>96</v>
      </c>
      <c r="E18" s="32">
        <v>97</v>
      </c>
      <c r="F18" s="32">
        <v>110</v>
      </c>
      <c r="G18" s="32">
        <v>118</v>
      </c>
      <c r="H18" s="32">
        <v>112</v>
      </c>
      <c r="I18" s="32">
        <v>105</v>
      </c>
      <c r="J18" s="32">
        <v>118</v>
      </c>
      <c r="K18" s="40">
        <v>164</v>
      </c>
      <c r="L18" s="40">
        <v>127</v>
      </c>
    </row>
    <row r="19" spans="2:12" ht="18" customHeight="1" x14ac:dyDescent="0.4">
      <c r="B19" s="27"/>
      <c r="C19" s="33"/>
      <c r="D19" s="33"/>
      <c r="E19" s="33"/>
      <c r="F19" s="33"/>
      <c r="K19" s="36"/>
      <c r="L19" s="36" t="s">
        <v>70</v>
      </c>
    </row>
    <row r="20" spans="2:12" ht="18" customHeight="1" x14ac:dyDescent="0.4">
      <c r="B20" s="21" t="s">
        <v>69</v>
      </c>
      <c r="C20" s="21"/>
      <c r="D20" s="21"/>
      <c r="E20" s="21"/>
      <c r="F20" s="21"/>
      <c r="G20" s="21"/>
      <c r="H20" s="21"/>
      <c r="I20" s="21"/>
      <c r="J20" s="21"/>
    </row>
    <row r="21" spans="2:12" ht="18" customHeight="1" x14ac:dyDescent="0.4">
      <c r="B21" s="21"/>
      <c r="C21" s="21"/>
      <c r="D21" s="21"/>
      <c r="E21" s="21"/>
      <c r="F21" s="21"/>
      <c r="G21" s="21"/>
      <c r="H21" s="21"/>
      <c r="I21" s="33"/>
      <c r="J21" s="33"/>
      <c r="K21" s="33"/>
    </row>
    <row r="22" spans="2:12" ht="18" customHeight="1" x14ac:dyDescent="0.4">
      <c r="B22" s="28" t="s">
        <v>4</v>
      </c>
    </row>
    <row r="23" spans="2:12" ht="18" customHeight="1" x14ac:dyDescent="0.4"/>
    <row r="24" spans="2:12" ht="18" customHeight="1" x14ac:dyDescent="0.4"/>
    <row r="25" spans="2:12" ht="12.95" customHeight="1" x14ac:dyDescent="0.4"/>
    <row r="26" spans="2:12" ht="12.95" customHeight="1" x14ac:dyDescent="0.4"/>
    <row r="27" spans="2:12" ht="12.95" customHeight="1" x14ac:dyDescent="0.4"/>
    <row r="28" spans="2:12" ht="12.95" customHeight="1" x14ac:dyDescent="0.4"/>
  </sheetData>
  <sheetProtection sheet="1" objects="1" scenarios="1"/>
  <mergeCells count="1">
    <mergeCell ref="B3:B4"/>
  </mergeCells>
  <phoneticPr fontId="3"/>
  <hyperlinks>
    <hyperlink ref="B22" location="目次!A1" display="目次へ戻る" xr:uid="{00000000-0004-0000-0200-000000000000}"/>
  </hyperlinks>
  <printOptions horizontalCentered="1"/>
  <pageMargins left="0.23622047244094491" right="0.23622047244094491" top="0.74803149606299213" bottom="0.74803149606299213" header="0.31496062992125984" footer="0.31496062992125984"/>
  <pageSetup paperSize="9" scale="92" fitToHeight="0" orientation="portrait" copies="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39"/>
  <sheetViews>
    <sheetView showGridLines="0" zoomScale="98" zoomScaleNormal="98" zoomScaleSheetLayoutView="98" workbookViewId="0">
      <selection activeCell="K9" sqref="K9"/>
    </sheetView>
  </sheetViews>
  <sheetFormatPr defaultRowHeight="15" customHeight="1" x14ac:dyDescent="0.4"/>
  <cols>
    <col min="1" max="1" width="5.625" style="18" customWidth="1"/>
    <col min="2" max="2" width="27.75" style="18" customWidth="1"/>
    <col min="3" max="3" width="3.625" style="18" customWidth="1"/>
    <col min="4" max="4" width="2.625" style="18" customWidth="1"/>
    <col min="5" max="8" width="10.375" style="18" bestFit="1" customWidth="1"/>
    <col min="9" max="11" width="9.5" style="18" bestFit="1" customWidth="1"/>
    <col min="12" max="12" width="6.125" style="18" customWidth="1"/>
    <col min="13" max="13" width="9" style="18" customWidth="1"/>
    <col min="14" max="16384" width="9" style="18"/>
  </cols>
  <sheetData>
    <row r="1" spans="1:12" ht="20.25" customHeight="1" x14ac:dyDescent="0.4">
      <c r="A1" s="19" t="s">
        <v>7</v>
      </c>
      <c r="C1" s="21"/>
      <c r="D1" s="21"/>
      <c r="E1" s="21"/>
      <c r="F1" s="21"/>
      <c r="G1" s="21"/>
      <c r="H1" s="21"/>
      <c r="I1" s="21"/>
      <c r="J1" s="21"/>
      <c r="K1" s="21"/>
      <c r="L1" s="21"/>
    </row>
    <row r="2" spans="1:12" ht="12.95" customHeight="1" x14ac:dyDescent="0.4">
      <c r="A2" s="20"/>
      <c r="B2" s="35"/>
      <c r="C2" s="35"/>
      <c r="D2" s="35"/>
      <c r="K2" s="35" t="s">
        <v>31</v>
      </c>
      <c r="L2" s="35"/>
    </row>
    <row r="3" spans="1:12" ht="18" customHeight="1" x14ac:dyDescent="0.4">
      <c r="A3" s="20"/>
      <c r="B3" s="162" t="s">
        <v>123</v>
      </c>
      <c r="C3" s="163"/>
      <c r="D3" s="50"/>
      <c r="E3" s="41" t="s">
        <v>122</v>
      </c>
      <c r="F3" s="41" t="s">
        <v>121</v>
      </c>
      <c r="G3" s="41" t="s">
        <v>120</v>
      </c>
      <c r="H3" s="41" t="s">
        <v>113</v>
      </c>
      <c r="I3" s="41" t="s">
        <v>82</v>
      </c>
      <c r="J3" s="53" t="s">
        <v>133</v>
      </c>
      <c r="K3" s="53" t="s">
        <v>185</v>
      </c>
      <c r="L3" s="54"/>
    </row>
    <row r="4" spans="1:12" ht="18" customHeight="1" x14ac:dyDescent="0.4">
      <c r="A4" s="20"/>
      <c r="B4" s="42" t="s">
        <v>119</v>
      </c>
      <c r="C4" s="45"/>
      <c r="D4" s="51"/>
      <c r="E4" s="30">
        <v>204</v>
      </c>
      <c r="F4" s="30">
        <v>88</v>
      </c>
      <c r="G4" s="30">
        <v>171</v>
      </c>
      <c r="H4" s="30">
        <v>170</v>
      </c>
      <c r="I4" s="30">
        <v>180</v>
      </c>
      <c r="J4" s="39">
        <v>150</v>
      </c>
      <c r="K4" s="39">
        <v>186</v>
      </c>
      <c r="L4" s="55"/>
    </row>
    <row r="5" spans="1:12" ht="18" customHeight="1" x14ac:dyDescent="0.4">
      <c r="B5" s="166" t="s">
        <v>116</v>
      </c>
      <c r="C5" s="170" t="s">
        <v>118</v>
      </c>
      <c r="D5" s="167" t="s">
        <v>20</v>
      </c>
      <c r="E5" s="177">
        <v>618</v>
      </c>
      <c r="F5" s="177">
        <v>522</v>
      </c>
      <c r="G5" s="177">
        <v>521</v>
      </c>
      <c r="H5" s="177">
        <v>494</v>
      </c>
      <c r="I5" s="177">
        <v>509</v>
      </c>
      <c r="J5" s="157">
        <v>416</v>
      </c>
      <c r="K5" s="157">
        <v>129</v>
      </c>
      <c r="L5" s="55"/>
    </row>
    <row r="6" spans="1:12" ht="18" customHeight="1" x14ac:dyDescent="0.4">
      <c r="B6" s="166"/>
      <c r="C6" s="170"/>
      <c r="D6" s="167"/>
      <c r="E6" s="177"/>
      <c r="F6" s="177"/>
      <c r="G6" s="177"/>
      <c r="H6" s="177"/>
      <c r="I6" s="177"/>
      <c r="J6" s="157"/>
      <c r="K6" s="157"/>
      <c r="L6" s="55"/>
    </row>
    <row r="7" spans="1:12" ht="18" customHeight="1" x14ac:dyDescent="0.4">
      <c r="B7" s="43" t="s">
        <v>115</v>
      </c>
      <c r="C7" s="47"/>
      <c r="D7" s="46"/>
      <c r="E7" s="30">
        <v>359</v>
      </c>
      <c r="F7" s="30">
        <v>331</v>
      </c>
      <c r="G7" s="30">
        <v>299</v>
      </c>
      <c r="H7" s="30">
        <v>269</v>
      </c>
      <c r="I7" s="39">
        <v>272</v>
      </c>
      <c r="J7" s="39">
        <v>281</v>
      </c>
      <c r="K7" s="39">
        <v>226</v>
      </c>
      <c r="L7" s="56"/>
    </row>
    <row r="8" spans="1:12" ht="18" customHeight="1" x14ac:dyDescent="0.4">
      <c r="B8" s="43" t="s">
        <v>17</v>
      </c>
      <c r="C8" s="47"/>
      <c r="D8" s="52" t="s">
        <v>20</v>
      </c>
      <c r="E8" s="31">
        <v>932</v>
      </c>
      <c r="F8" s="31">
        <v>949</v>
      </c>
      <c r="G8" s="31">
        <v>895</v>
      </c>
      <c r="H8" s="31">
        <v>463</v>
      </c>
      <c r="I8" s="31">
        <v>715</v>
      </c>
      <c r="J8" s="89">
        <v>582</v>
      </c>
      <c r="K8" s="89">
        <v>595</v>
      </c>
      <c r="L8" s="57"/>
    </row>
    <row r="9" spans="1:12" ht="18" customHeight="1" x14ac:dyDescent="0.4">
      <c r="B9" s="43" t="s">
        <v>114</v>
      </c>
      <c r="C9" s="48"/>
      <c r="D9" s="46"/>
      <c r="E9" s="31">
        <v>157</v>
      </c>
      <c r="F9" s="31">
        <v>113</v>
      </c>
      <c r="G9" s="31">
        <v>136</v>
      </c>
      <c r="H9" s="31">
        <v>124</v>
      </c>
      <c r="I9" s="31">
        <v>136</v>
      </c>
      <c r="J9" s="89">
        <v>86</v>
      </c>
      <c r="K9" s="89">
        <v>100</v>
      </c>
      <c r="L9" s="57"/>
    </row>
    <row r="10" spans="1:12" ht="18" customHeight="1" x14ac:dyDescent="0.4">
      <c r="B10" s="43" t="s">
        <v>68</v>
      </c>
      <c r="C10" s="168" t="s">
        <v>112</v>
      </c>
      <c r="D10" s="52" t="s">
        <v>20</v>
      </c>
      <c r="E10" s="31">
        <v>599</v>
      </c>
      <c r="F10" s="31">
        <v>500</v>
      </c>
      <c r="G10" s="31">
        <v>509</v>
      </c>
      <c r="H10" s="31">
        <v>495</v>
      </c>
      <c r="I10" s="31">
        <v>480</v>
      </c>
      <c r="J10" s="89">
        <v>395</v>
      </c>
      <c r="K10" s="89">
        <v>105</v>
      </c>
      <c r="L10" s="57"/>
    </row>
    <row r="11" spans="1:12" ht="18" customHeight="1" x14ac:dyDescent="0.4">
      <c r="B11" s="43" t="s">
        <v>111</v>
      </c>
      <c r="C11" s="168"/>
      <c r="D11" s="52" t="s">
        <v>20</v>
      </c>
      <c r="E11" s="31">
        <v>602</v>
      </c>
      <c r="F11" s="31">
        <v>516</v>
      </c>
      <c r="G11" s="31">
        <v>500</v>
      </c>
      <c r="H11" s="31">
        <v>490</v>
      </c>
      <c r="I11" s="31">
        <v>482</v>
      </c>
      <c r="J11" s="89">
        <v>394</v>
      </c>
      <c r="K11" s="89">
        <v>383</v>
      </c>
      <c r="L11" s="57"/>
    </row>
    <row r="12" spans="1:12" ht="18" customHeight="1" x14ac:dyDescent="0.4">
      <c r="B12" s="43" t="s">
        <v>37</v>
      </c>
      <c r="C12" s="168"/>
      <c r="D12" s="52" t="s">
        <v>20</v>
      </c>
      <c r="E12" s="31">
        <v>1</v>
      </c>
      <c r="F12" s="31">
        <v>7</v>
      </c>
      <c r="G12" s="31">
        <v>11</v>
      </c>
      <c r="H12" s="31">
        <v>47</v>
      </c>
      <c r="I12" s="31">
        <v>293</v>
      </c>
      <c r="J12" s="89">
        <v>430</v>
      </c>
      <c r="K12" s="89">
        <v>870</v>
      </c>
      <c r="L12" s="57"/>
    </row>
    <row r="13" spans="1:12" ht="18" customHeight="1" x14ac:dyDescent="0.4">
      <c r="B13" s="43" t="s">
        <v>110</v>
      </c>
      <c r="C13" s="47" t="s">
        <v>109</v>
      </c>
      <c r="D13" s="52" t="s">
        <v>20</v>
      </c>
      <c r="E13" s="31">
        <v>317</v>
      </c>
      <c r="F13" s="31">
        <v>293</v>
      </c>
      <c r="G13" s="31">
        <v>260</v>
      </c>
      <c r="H13" s="31">
        <v>248</v>
      </c>
      <c r="I13" s="31">
        <v>235</v>
      </c>
      <c r="J13" s="89">
        <v>252</v>
      </c>
      <c r="K13" s="89">
        <v>196</v>
      </c>
      <c r="L13" s="57"/>
    </row>
    <row r="14" spans="1:12" ht="18" customHeight="1" x14ac:dyDescent="0.4">
      <c r="B14" s="43" t="s">
        <v>108</v>
      </c>
      <c r="C14" s="47" t="s">
        <v>106</v>
      </c>
      <c r="D14" s="52" t="s">
        <v>20</v>
      </c>
      <c r="E14" s="31">
        <v>440</v>
      </c>
      <c r="F14" s="31">
        <v>358</v>
      </c>
      <c r="G14" s="31">
        <v>374</v>
      </c>
      <c r="H14" s="31">
        <v>372</v>
      </c>
      <c r="I14" s="31">
        <v>358</v>
      </c>
      <c r="J14" s="89">
        <v>299</v>
      </c>
      <c r="K14" s="89">
        <v>286</v>
      </c>
      <c r="L14" s="57"/>
    </row>
    <row r="15" spans="1:12" ht="18" customHeight="1" x14ac:dyDescent="0.4">
      <c r="B15" s="44" t="s">
        <v>105</v>
      </c>
      <c r="C15" s="48"/>
      <c r="D15" s="46"/>
      <c r="E15" s="31">
        <v>5807</v>
      </c>
      <c r="F15" s="31">
        <v>5997</v>
      </c>
      <c r="G15" s="31">
        <v>7390</v>
      </c>
      <c r="H15" s="31">
        <v>6147</v>
      </c>
      <c r="I15" s="31">
        <v>6067</v>
      </c>
      <c r="J15" s="89">
        <v>5998</v>
      </c>
      <c r="K15" s="89">
        <v>5526</v>
      </c>
      <c r="L15" s="57"/>
    </row>
    <row r="16" spans="1:12" ht="18" customHeight="1" x14ac:dyDescent="0.4">
      <c r="B16" s="44" t="s">
        <v>104</v>
      </c>
      <c r="C16" s="47" t="s">
        <v>103</v>
      </c>
      <c r="D16" s="46"/>
      <c r="E16" s="31">
        <v>927</v>
      </c>
      <c r="F16" s="31">
        <v>521</v>
      </c>
      <c r="G16" s="31">
        <v>521</v>
      </c>
      <c r="H16" s="31">
        <v>409</v>
      </c>
      <c r="I16" s="31">
        <v>446</v>
      </c>
      <c r="J16" s="89">
        <v>471</v>
      </c>
      <c r="K16" s="89">
        <v>84</v>
      </c>
      <c r="L16" s="57"/>
    </row>
    <row r="17" spans="1:12" ht="18" customHeight="1" x14ac:dyDescent="0.4">
      <c r="B17" s="43" t="s">
        <v>88</v>
      </c>
      <c r="C17" s="168" t="s">
        <v>102</v>
      </c>
      <c r="D17" s="52"/>
      <c r="E17" s="31" t="s">
        <v>9</v>
      </c>
      <c r="F17" s="31">
        <v>254</v>
      </c>
      <c r="G17" s="31">
        <v>374</v>
      </c>
      <c r="H17" s="31">
        <v>280</v>
      </c>
      <c r="I17" s="31">
        <v>119</v>
      </c>
      <c r="J17" s="89">
        <v>54</v>
      </c>
      <c r="K17" s="89">
        <v>33</v>
      </c>
      <c r="L17" s="49"/>
    </row>
    <row r="18" spans="1:12" ht="18" customHeight="1" x14ac:dyDescent="0.4">
      <c r="B18" s="43" t="s">
        <v>101</v>
      </c>
      <c r="C18" s="169"/>
      <c r="D18" s="52"/>
      <c r="E18" s="31" t="s">
        <v>9</v>
      </c>
      <c r="F18" s="31">
        <v>47</v>
      </c>
      <c r="G18" s="31">
        <v>58</v>
      </c>
      <c r="H18" s="31">
        <v>67</v>
      </c>
      <c r="I18" s="31">
        <v>23</v>
      </c>
      <c r="J18" s="89">
        <v>10</v>
      </c>
      <c r="K18" s="89">
        <v>12</v>
      </c>
      <c r="L18" s="49"/>
    </row>
    <row r="19" spans="1:12" s="139" customFormat="1" ht="18" customHeight="1" x14ac:dyDescent="0.4">
      <c r="B19" s="140" t="s">
        <v>194</v>
      </c>
      <c r="C19" s="141" t="s">
        <v>191</v>
      </c>
      <c r="D19" s="142" t="s">
        <v>190</v>
      </c>
      <c r="E19" s="89" t="s">
        <v>9</v>
      </c>
      <c r="F19" s="143" t="s">
        <v>9</v>
      </c>
      <c r="G19" s="144">
        <v>115</v>
      </c>
      <c r="H19" s="144">
        <v>286</v>
      </c>
      <c r="I19" s="144">
        <v>271</v>
      </c>
      <c r="J19" s="144">
        <v>217</v>
      </c>
      <c r="K19" s="144">
        <v>238</v>
      </c>
      <c r="L19" s="145"/>
    </row>
    <row r="20" spans="1:12" s="139" customFormat="1" ht="18" customHeight="1" x14ac:dyDescent="0.4">
      <c r="B20" s="140" t="s">
        <v>189</v>
      </c>
      <c r="C20" s="146" t="s">
        <v>192</v>
      </c>
      <c r="D20" s="142"/>
      <c r="E20" s="89" t="s">
        <v>9</v>
      </c>
      <c r="F20" s="143" t="s">
        <v>9</v>
      </c>
      <c r="G20" s="89" t="s">
        <v>9</v>
      </c>
      <c r="H20" s="143" t="s">
        <v>9</v>
      </c>
      <c r="I20" s="89" t="s">
        <v>9</v>
      </c>
      <c r="J20" s="89" t="s">
        <v>9</v>
      </c>
      <c r="K20" s="144">
        <v>1597</v>
      </c>
      <c r="L20" s="145"/>
    </row>
    <row r="21" spans="1:12" s="139" customFormat="1" ht="18" customHeight="1" x14ac:dyDescent="0.4">
      <c r="B21" s="171" t="s">
        <v>204</v>
      </c>
      <c r="C21" s="173" t="s">
        <v>193</v>
      </c>
      <c r="D21" s="175" t="s">
        <v>190</v>
      </c>
      <c r="E21" s="158" t="s">
        <v>9</v>
      </c>
      <c r="F21" s="160" t="s">
        <v>9</v>
      </c>
      <c r="G21" s="160" t="s">
        <v>9</v>
      </c>
      <c r="H21" s="160" t="s">
        <v>9</v>
      </c>
      <c r="I21" s="160" t="s">
        <v>9</v>
      </c>
      <c r="J21" s="160" t="s">
        <v>9</v>
      </c>
      <c r="K21" s="158">
        <v>272</v>
      </c>
      <c r="L21" s="145"/>
    </row>
    <row r="22" spans="1:12" s="139" customFormat="1" ht="18" customHeight="1" x14ac:dyDescent="0.4">
      <c r="B22" s="172"/>
      <c r="C22" s="174"/>
      <c r="D22" s="176"/>
      <c r="E22" s="159"/>
      <c r="F22" s="161"/>
      <c r="G22" s="161"/>
      <c r="H22" s="161"/>
      <c r="I22" s="161"/>
      <c r="J22" s="161"/>
      <c r="K22" s="159"/>
      <c r="L22" s="145"/>
    </row>
    <row r="23" spans="1:12" ht="18" customHeight="1" x14ac:dyDescent="0.4">
      <c r="B23" s="164" t="s">
        <v>100</v>
      </c>
      <c r="C23" s="164"/>
      <c r="D23" s="164"/>
      <c r="E23" s="164"/>
      <c r="F23" s="164"/>
      <c r="G23" s="164"/>
      <c r="H23" s="164"/>
      <c r="I23" s="164"/>
      <c r="J23" s="164"/>
      <c r="K23" s="164"/>
      <c r="L23" s="49"/>
    </row>
    <row r="24" spans="1:12" s="139" customFormat="1" ht="18.75" customHeight="1" x14ac:dyDescent="0.4">
      <c r="B24" s="147" t="s">
        <v>205</v>
      </c>
      <c r="C24" s="145"/>
      <c r="D24" s="145"/>
      <c r="E24" s="145"/>
      <c r="F24" s="145"/>
      <c r="G24" s="145"/>
      <c r="H24" s="145"/>
      <c r="I24" s="145"/>
      <c r="J24" s="145"/>
      <c r="K24" s="145"/>
      <c r="L24" s="148"/>
    </row>
    <row r="25" spans="1:12" s="139" customFormat="1" ht="18.75" customHeight="1" x14ac:dyDescent="0.4">
      <c r="B25" s="147" t="s">
        <v>195</v>
      </c>
      <c r="C25" s="147"/>
      <c r="D25" s="147"/>
      <c r="E25" s="147"/>
      <c r="F25" s="147"/>
      <c r="G25" s="147"/>
      <c r="H25" s="147"/>
      <c r="I25" s="147"/>
      <c r="J25" s="147"/>
      <c r="K25" s="147"/>
      <c r="L25" s="148"/>
    </row>
    <row r="26" spans="1:12" s="139" customFormat="1" ht="18.75" customHeight="1" x14ac:dyDescent="0.4">
      <c r="A26" s="139" t="s">
        <v>99</v>
      </c>
      <c r="B26" s="147" t="s">
        <v>206</v>
      </c>
      <c r="C26" s="147"/>
      <c r="D26" s="147"/>
      <c r="E26" s="147"/>
      <c r="F26" s="147"/>
      <c r="G26" s="147"/>
      <c r="H26" s="147"/>
      <c r="I26" s="147"/>
      <c r="J26" s="147"/>
      <c r="K26" s="147"/>
      <c r="L26" s="148"/>
    </row>
    <row r="27" spans="1:12" s="139" customFormat="1" ht="18.75" customHeight="1" x14ac:dyDescent="0.4">
      <c r="B27" s="147" t="s">
        <v>207</v>
      </c>
      <c r="C27" s="147"/>
      <c r="D27" s="147"/>
      <c r="E27" s="147"/>
      <c r="F27" s="147"/>
      <c r="G27" s="147"/>
      <c r="H27" s="147"/>
      <c r="I27" s="147"/>
      <c r="J27" s="147"/>
      <c r="K27" s="147"/>
      <c r="L27" s="148"/>
    </row>
    <row r="28" spans="1:12" s="139" customFormat="1" ht="18.75" customHeight="1" x14ac:dyDescent="0.4">
      <c r="B28" s="147" t="s">
        <v>198</v>
      </c>
      <c r="C28" s="147"/>
      <c r="D28" s="147"/>
      <c r="E28" s="147"/>
      <c r="F28" s="147"/>
      <c r="G28" s="147"/>
      <c r="H28" s="147"/>
      <c r="I28" s="147"/>
      <c r="J28" s="147"/>
      <c r="K28" s="147"/>
      <c r="L28" s="148"/>
    </row>
    <row r="29" spans="1:12" s="139" customFormat="1" ht="18.75" customHeight="1" x14ac:dyDescent="0.4">
      <c r="B29" s="147" t="s">
        <v>196</v>
      </c>
      <c r="C29" s="147"/>
      <c r="D29" s="147"/>
      <c r="E29" s="147"/>
      <c r="F29" s="147"/>
      <c r="G29" s="147"/>
      <c r="H29" s="147"/>
      <c r="I29" s="147"/>
      <c r="J29" s="147"/>
      <c r="K29" s="147"/>
      <c r="L29" s="148"/>
    </row>
    <row r="30" spans="1:12" s="139" customFormat="1" ht="18.75" customHeight="1" x14ac:dyDescent="0.4">
      <c r="B30" s="147" t="s">
        <v>97</v>
      </c>
      <c r="C30" s="147"/>
      <c r="D30" s="147"/>
      <c r="E30" s="147"/>
      <c r="F30" s="147"/>
      <c r="G30" s="147"/>
      <c r="H30" s="147"/>
      <c r="I30" s="147"/>
      <c r="J30" s="147"/>
      <c r="K30" s="147"/>
      <c r="L30" s="148"/>
    </row>
    <row r="31" spans="1:12" s="139" customFormat="1" ht="18.75" customHeight="1" x14ac:dyDescent="0.4">
      <c r="B31" s="147" t="s">
        <v>75</v>
      </c>
      <c r="C31" s="147"/>
      <c r="D31" s="147"/>
      <c r="E31" s="147"/>
      <c r="F31" s="147"/>
      <c r="G31" s="147"/>
      <c r="H31" s="147"/>
      <c r="I31" s="147"/>
      <c r="J31" s="147"/>
      <c r="K31" s="147"/>
      <c r="L31" s="148"/>
    </row>
    <row r="32" spans="1:12" s="139" customFormat="1" ht="19.5" customHeight="1" x14ac:dyDescent="0.4">
      <c r="B32" s="165" t="s">
        <v>200</v>
      </c>
      <c r="C32" s="165"/>
      <c r="D32" s="165"/>
      <c r="E32" s="165"/>
      <c r="F32" s="165"/>
      <c r="G32" s="165"/>
      <c r="H32" s="165"/>
      <c r="I32" s="165"/>
      <c r="J32" s="165"/>
      <c r="K32" s="165"/>
      <c r="L32" s="147"/>
    </row>
    <row r="33" spans="2:12" s="139" customFormat="1" ht="19.5" customHeight="1" x14ac:dyDescent="0.4">
      <c r="B33" s="149" t="s">
        <v>199</v>
      </c>
      <c r="C33" s="150"/>
      <c r="D33" s="150"/>
      <c r="E33" s="150"/>
      <c r="F33" s="150"/>
      <c r="G33" s="150"/>
      <c r="H33" s="150"/>
      <c r="I33" s="150"/>
      <c r="J33" s="150"/>
      <c r="K33" s="150"/>
      <c r="L33" s="147"/>
    </row>
    <row r="34" spans="2:12" s="139" customFormat="1" ht="18.75" customHeight="1" x14ac:dyDescent="0.4">
      <c r="B34" s="149" t="s">
        <v>197</v>
      </c>
      <c r="C34" s="150"/>
      <c r="D34" s="150"/>
      <c r="E34" s="150"/>
      <c r="F34" s="150"/>
      <c r="G34" s="150"/>
      <c r="H34" s="150"/>
      <c r="I34" s="150"/>
      <c r="J34" s="150"/>
      <c r="K34" s="150"/>
      <c r="L34" s="147"/>
    </row>
    <row r="35" spans="2:12" s="139" customFormat="1" ht="18.75" customHeight="1" x14ac:dyDescent="0.4">
      <c r="B35" s="149" t="s">
        <v>201</v>
      </c>
      <c r="C35" s="150"/>
      <c r="D35" s="150"/>
      <c r="E35" s="150"/>
      <c r="F35" s="150"/>
      <c r="G35" s="150"/>
      <c r="H35" s="150"/>
      <c r="I35" s="150"/>
      <c r="J35" s="150"/>
      <c r="K35" s="150"/>
      <c r="L35" s="147"/>
    </row>
    <row r="36" spans="2:12" s="139" customFormat="1" ht="18.75" customHeight="1" x14ac:dyDescent="0.4">
      <c r="B36" s="149" t="s">
        <v>208</v>
      </c>
    </row>
    <row r="37" spans="2:12" ht="16.5" customHeight="1" x14ac:dyDescent="0.4">
      <c r="B37" s="28" t="s">
        <v>4</v>
      </c>
    </row>
    <row r="38" spans="2:12" ht="12.95" customHeight="1" x14ac:dyDescent="0.4"/>
    <row r="39" spans="2:12" ht="12.95" customHeight="1" x14ac:dyDescent="0.4"/>
  </sheetData>
  <sheetProtection sheet="1" objects="1" scenarios="1"/>
  <mergeCells count="25">
    <mergeCell ref="B3:C3"/>
    <mergeCell ref="B23:K23"/>
    <mergeCell ref="B32:K32"/>
    <mergeCell ref="B5:B6"/>
    <mergeCell ref="D5:D6"/>
    <mergeCell ref="C10:C12"/>
    <mergeCell ref="C17:C18"/>
    <mergeCell ref="C5:C6"/>
    <mergeCell ref="B21:B22"/>
    <mergeCell ref="C21:C22"/>
    <mergeCell ref="D21:D22"/>
    <mergeCell ref="E5:E6"/>
    <mergeCell ref="F5:F6"/>
    <mergeCell ref="G5:G6"/>
    <mergeCell ref="H5:H6"/>
    <mergeCell ref="I5:I6"/>
    <mergeCell ref="J5:J6"/>
    <mergeCell ref="K5:K6"/>
    <mergeCell ref="E21:E22"/>
    <mergeCell ref="F21:F22"/>
    <mergeCell ref="G21:G22"/>
    <mergeCell ref="H21:H22"/>
    <mergeCell ref="I21:I22"/>
    <mergeCell ref="J21:J22"/>
    <mergeCell ref="K21:K22"/>
  </mergeCells>
  <phoneticPr fontId="3"/>
  <hyperlinks>
    <hyperlink ref="B37" location="目次!A1" display="目次へ戻る" xr:uid="{00000000-0004-0000-0300-000000000000}"/>
  </hyperlinks>
  <printOptions horizontalCentered="1"/>
  <pageMargins left="0.23622047244094491" right="0.23622047244094491" top="0.74803149606299213" bottom="0.74803149606299213" header="0.31496062992125984" footer="0.31496062992125984"/>
  <pageSetup paperSize="9" scale="83" fitToHeight="0" orientation="portrait" copies="2"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30"/>
  <sheetViews>
    <sheetView showGridLines="0" zoomScaleSheetLayoutView="98" workbookViewId="0">
      <pane xSplit="2" ySplit="5" topLeftCell="C6" activePane="bottomRight" state="frozen"/>
      <selection pane="topRight"/>
      <selection pane="bottomLeft"/>
      <selection pane="bottomRight" activeCell="C8" sqref="C8"/>
    </sheetView>
  </sheetViews>
  <sheetFormatPr defaultRowHeight="15" customHeight="1" x14ac:dyDescent="0.4"/>
  <cols>
    <col min="1" max="1" width="5.625" style="18" customWidth="1"/>
    <col min="2" max="2" width="15.625" style="18" customWidth="1"/>
    <col min="3" max="7" width="8.875" style="18" customWidth="1"/>
    <col min="8" max="14" width="11.625" style="18" customWidth="1"/>
    <col min="15" max="15" width="5.5" style="18" customWidth="1"/>
    <col min="16" max="17" width="9" style="18" customWidth="1"/>
    <col min="18" max="18" width="12.875" style="18" customWidth="1"/>
    <col min="19" max="19" width="9" style="18" customWidth="1"/>
    <col min="20" max="16384" width="9" style="18"/>
  </cols>
  <sheetData>
    <row r="1" spans="1:18" ht="20.25" customHeight="1" x14ac:dyDescent="0.4">
      <c r="A1" s="19" t="s">
        <v>145</v>
      </c>
      <c r="B1" s="19"/>
      <c r="C1" s="21"/>
      <c r="D1" s="19"/>
      <c r="E1" s="19"/>
      <c r="F1" s="19"/>
      <c r="G1" s="21"/>
      <c r="H1" s="21"/>
      <c r="I1" s="21"/>
      <c r="J1" s="21"/>
    </row>
    <row r="2" spans="1:18" ht="12.95" customHeight="1" x14ac:dyDescent="0.4">
      <c r="A2" s="20"/>
      <c r="B2" s="21"/>
      <c r="C2" s="21"/>
      <c r="D2" s="21"/>
      <c r="E2" s="21"/>
      <c r="F2" s="21"/>
      <c r="G2" s="21"/>
      <c r="H2" s="21"/>
      <c r="I2" s="21"/>
      <c r="J2" s="21"/>
      <c r="N2" s="72"/>
    </row>
    <row r="3" spans="1:18" ht="18" customHeight="1" x14ac:dyDescent="0.4">
      <c r="A3" s="20"/>
      <c r="B3" s="155" t="s">
        <v>144</v>
      </c>
      <c r="C3" s="181" t="s">
        <v>143</v>
      </c>
      <c r="D3" s="155" t="s">
        <v>142</v>
      </c>
      <c r="E3" s="155"/>
      <c r="F3" s="155"/>
      <c r="G3" s="155" t="s">
        <v>60</v>
      </c>
      <c r="H3" s="163" t="s">
        <v>141</v>
      </c>
      <c r="I3" s="185"/>
      <c r="J3" s="186"/>
      <c r="K3" s="22" t="s">
        <v>140</v>
      </c>
      <c r="L3" s="155" t="s">
        <v>139</v>
      </c>
      <c r="M3" s="183" t="s">
        <v>138</v>
      </c>
      <c r="N3" s="183" t="s">
        <v>137</v>
      </c>
      <c r="O3" s="74"/>
      <c r="P3" s="170"/>
      <c r="Q3" s="170"/>
      <c r="R3" s="170"/>
    </row>
    <row r="4" spans="1:18" ht="18" customHeight="1" x14ac:dyDescent="0.4">
      <c r="A4" s="20"/>
      <c r="B4" s="180"/>
      <c r="C4" s="180"/>
      <c r="D4" s="162" t="s">
        <v>98</v>
      </c>
      <c r="E4" s="162" t="s">
        <v>136</v>
      </c>
      <c r="F4" s="162" t="s">
        <v>107</v>
      </c>
      <c r="G4" s="180"/>
      <c r="H4" s="162" t="s">
        <v>135</v>
      </c>
      <c r="I4" s="162" t="s">
        <v>134</v>
      </c>
      <c r="J4" s="162" t="s">
        <v>107</v>
      </c>
      <c r="K4" s="58" t="s">
        <v>132</v>
      </c>
      <c r="L4" s="182"/>
      <c r="M4" s="184"/>
      <c r="N4" s="184"/>
      <c r="O4" s="74"/>
      <c r="P4" s="170"/>
      <c r="Q4" s="170"/>
      <c r="R4" s="170"/>
    </row>
    <row r="5" spans="1:18" ht="18" customHeight="1" x14ac:dyDescent="0.4">
      <c r="B5" s="156"/>
      <c r="C5" s="60" t="s">
        <v>131</v>
      </c>
      <c r="D5" s="162"/>
      <c r="E5" s="162"/>
      <c r="F5" s="162"/>
      <c r="G5" s="60" t="s">
        <v>117</v>
      </c>
      <c r="H5" s="162"/>
      <c r="I5" s="162"/>
      <c r="J5" s="162"/>
      <c r="K5" s="60" t="s">
        <v>130</v>
      </c>
      <c r="L5" s="60" t="s">
        <v>130</v>
      </c>
      <c r="M5" s="71" t="s">
        <v>129</v>
      </c>
      <c r="N5" s="71" t="s">
        <v>128</v>
      </c>
      <c r="O5" s="74"/>
      <c r="P5" s="170"/>
      <c r="Q5" s="170"/>
      <c r="R5" s="170"/>
    </row>
    <row r="6" spans="1:18" ht="18" customHeight="1" x14ac:dyDescent="0.4">
      <c r="B6" s="58" t="s">
        <v>46</v>
      </c>
      <c r="C6" s="30">
        <v>5122</v>
      </c>
      <c r="D6" s="30">
        <v>8713</v>
      </c>
      <c r="E6" s="30">
        <v>715</v>
      </c>
      <c r="F6" s="30">
        <f t="shared" ref="F6:F18" si="0">SUM(D6:E6)</f>
        <v>9428</v>
      </c>
      <c r="G6" s="67">
        <v>27.2</v>
      </c>
      <c r="H6" s="30">
        <v>2730861</v>
      </c>
      <c r="I6" s="30">
        <v>215576</v>
      </c>
      <c r="J6" s="30">
        <f t="shared" ref="J6:J19" si="1">SUM(H6:I6)</f>
        <v>2946437</v>
      </c>
      <c r="K6" s="30">
        <v>9580</v>
      </c>
      <c r="L6" s="30">
        <v>2850</v>
      </c>
      <c r="M6" s="30">
        <v>3710</v>
      </c>
      <c r="N6" s="30">
        <v>158829</v>
      </c>
      <c r="O6" s="74"/>
      <c r="P6" s="75"/>
      <c r="Q6" s="75"/>
      <c r="R6" s="75"/>
    </row>
    <row r="7" spans="1:18" ht="18" customHeight="1" x14ac:dyDescent="0.4">
      <c r="B7" s="59" t="s">
        <v>30</v>
      </c>
      <c r="C7" s="61">
        <v>5067</v>
      </c>
      <c r="D7" s="61">
        <v>8477</v>
      </c>
      <c r="E7" s="61">
        <v>775</v>
      </c>
      <c r="F7" s="66">
        <f t="shared" si="0"/>
        <v>9252</v>
      </c>
      <c r="G7" s="68">
        <v>27.3</v>
      </c>
      <c r="H7" s="61">
        <v>2872180</v>
      </c>
      <c r="I7" s="61">
        <v>259860</v>
      </c>
      <c r="J7" s="66">
        <f t="shared" si="1"/>
        <v>3132040</v>
      </c>
      <c r="K7" s="61">
        <v>10800</v>
      </c>
      <c r="L7" s="61">
        <v>2650</v>
      </c>
      <c r="M7" s="61">
        <v>3666</v>
      </c>
      <c r="N7" s="61">
        <v>172789</v>
      </c>
      <c r="O7" s="74"/>
      <c r="P7" s="75"/>
      <c r="Q7" s="75"/>
      <c r="R7" s="75"/>
    </row>
    <row r="8" spans="1:18" ht="18" customHeight="1" x14ac:dyDescent="0.4">
      <c r="B8" s="58" t="s">
        <v>45</v>
      </c>
      <c r="C8" s="30">
        <v>5032</v>
      </c>
      <c r="D8" s="30">
        <v>8233</v>
      </c>
      <c r="E8" s="30">
        <v>915</v>
      </c>
      <c r="F8" s="30">
        <f t="shared" si="0"/>
        <v>9148</v>
      </c>
      <c r="G8" s="67">
        <v>27.4</v>
      </c>
      <c r="H8" s="30">
        <v>2738055</v>
      </c>
      <c r="I8" s="30">
        <v>310578</v>
      </c>
      <c r="J8" s="30">
        <f t="shared" si="1"/>
        <v>3048633</v>
      </c>
      <c r="K8" s="30">
        <v>10470</v>
      </c>
      <c r="L8" s="30">
        <v>2800</v>
      </c>
      <c r="M8" s="30">
        <v>3718</v>
      </c>
      <c r="N8" s="30">
        <v>198904</v>
      </c>
      <c r="O8" s="74"/>
      <c r="P8" s="75"/>
      <c r="Q8" s="75"/>
      <c r="R8" s="75"/>
    </row>
    <row r="9" spans="1:18" ht="18" customHeight="1" x14ac:dyDescent="0.4">
      <c r="B9" s="58" t="s">
        <v>42</v>
      </c>
      <c r="C9" s="30">
        <v>4924</v>
      </c>
      <c r="D9" s="30">
        <v>7950</v>
      </c>
      <c r="E9" s="30">
        <v>879</v>
      </c>
      <c r="F9" s="30">
        <f t="shared" si="0"/>
        <v>8829</v>
      </c>
      <c r="G9" s="67">
        <v>26.7</v>
      </c>
      <c r="H9" s="30">
        <v>2656420</v>
      </c>
      <c r="I9" s="30">
        <v>311698</v>
      </c>
      <c r="J9" s="30">
        <f t="shared" si="1"/>
        <v>2968118</v>
      </c>
      <c r="K9" s="30">
        <v>12893</v>
      </c>
      <c r="L9" s="30">
        <v>2600</v>
      </c>
      <c r="M9" s="30">
        <v>3546</v>
      </c>
      <c r="N9" s="30">
        <v>204076</v>
      </c>
      <c r="O9" s="74"/>
      <c r="P9" s="75"/>
      <c r="Q9" s="75"/>
      <c r="R9" s="75"/>
    </row>
    <row r="10" spans="1:18" ht="18" customHeight="1" x14ac:dyDescent="0.4">
      <c r="B10" s="58" t="s">
        <v>41</v>
      </c>
      <c r="C10" s="30">
        <v>4829</v>
      </c>
      <c r="D10" s="30">
        <v>7691</v>
      </c>
      <c r="E10" s="30">
        <v>835</v>
      </c>
      <c r="F10" s="30">
        <f t="shared" si="0"/>
        <v>8526</v>
      </c>
      <c r="G10" s="67">
        <v>26.2</v>
      </c>
      <c r="H10" s="30">
        <v>2733278</v>
      </c>
      <c r="I10" s="30">
        <v>281748</v>
      </c>
      <c r="J10" s="30">
        <f t="shared" si="1"/>
        <v>3015026</v>
      </c>
      <c r="K10" s="30">
        <v>11340</v>
      </c>
      <c r="L10" s="30">
        <v>2200</v>
      </c>
      <c r="M10" s="30">
        <v>3367</v>
      </c>
      <c r="N10" s="30">
        <v>212488</v>
      </c>
      <c r="O10" s="74"/>
      <c r="P10" s="75"/>
      <c r="Q10" s="75"/>
      <c r="R10" s="75"/>
    </row>
    <row r="11" spans="1:18" ht="18" customHeight="1" x14ac:dyDescent="0.4">
      <c r="B11" s="58" t="s">
        <v>40</v>
      </c>
      <c r="C11" s="30">
        <v>4784</v>
      </c>
      <c r="D11" s="30">
        <v>7635</v>
      </c>
      <c r="E11" s="30">
        <v>713</v>
      </c>
      <c r="F11" s="30">
        <f t="shared" si="0"/>
        <v>8348</v>
      </c>
      <c r="G11" s="67">
        <v>26</v>
      </c>
      <c r="H11" s="30">
        <v>2658768</v>
      </c>
      <c r="I11" s="30">
        <v>280694</v>
      </c>
      <c r="J11" s="30">
        <f t="shared" si="1"/>
        <v>2939462</v>
      </c>
      <c r="K11" s="30">
        <v>4110</v>
      </c>
      <c r="L11" s="30">
        <v>2750</v>
      </c>
      <c r="M11" s="30">
        <v>3135</v>
      </c>
      <c r="N11" s="30">
        <v>207814</v>
      </c>
      <c r="O11" s="74"/>
      <c r="P11" s="75"/>
      <c r="Q11" s="75"/>
      <c r="R11" s="75"/>
    </row>
    <row r="12" spans="1:18" ht="18" customHeight="1" x14ac:dyDescent="0.4">
      <c r="B12" s="59" t="s">
        <v>39</v>
      </c>
      <c r="C12" s="61">
        <v>4675</v>
      </c>
      <c r="D12" s="61">
        <v>7530</v>
      </c>
      <c r="E12" s="61">
        <v>529</v>
      </c>
      <c r="F12" s="66">
        <f t="shared" si="0"/>
        <v>8059</v>
      </c>
      <c r="G12" s="68">
        <v>25.4</v>
      </c>
      <c r="H12" s="61">
        <v>2882090</v>
      </c>
      <c r="I12" s="61">
        <v>219705</v>
      </c>
      <c r="J12" s="66">
        <f t="shared" si="1"/>
        <v>3101795</v>
      </c>
      <c r="K12" s="61">
        <v>7948</v>
      </c>
      <c r="L12" s="61">
        <v>2400</v>
      </c>
      <c r="M12" s="61">
        <v>2876</v>
      </c>
      <c r="N12" s="61">
        <v>182748</v>
      </c>
      <c r="O12" s="74"/>
      <c r="P12" s="75"/>
      <c r="Q12" s="75"/>
      <c r="R12" s="75"/>
    </row>
    <row r="13" spans="1:18" ht="18" customHeight="1" x14ac:dyDescent="0.4">
      <c r="B13" s="58" t="s">
        <v>28</v>
      </c>
      <c r="C13" s="30">
        <v>4548</v>
      </c>
      <c r="D13" s="30">
        <v>7402</v>
      </c>
      <c r="E13" s="30">
        <v>358</v>
      </c>
      <c r="F13" s="30">
        <f t="shared" si="0"/>
        <v>7760</v>
      </c>
      <c r="G13" s="67">
        <v>24.9</v>
      </c>
      <c r="H13" s="30">
        <v>2900430</v>
      </c>
      <c r="I13" s="30">
        <v>171843</v>
      </c>
      <c r="J13" s="30">
        <f t="shared" si="1"/>
        <v>3072273</v>
      </c>
      <c r="K13" s="30">
        <v>6300</v>
      </c>
      <c r="L13" s="30">
        <v>2850</v>
      </c>
      <c r="M13" s="30">
        <v>2660</v>
      </c>
      <c r="N13" s="30">
        <v>168756</v>
      </c>
      <c r="O13" s="74"/>
      <c r="P13" s="75"/>
      <c r="Q13" s="75"/>
      <c r="R13" s="75"/>
    </row>
    <row r="14" spans="1:18" ht="18" customHeight="1" x14ac:dyDescent="0.4">
      <c r="B14" s="58" t="s">
        <v>36</v>
      </c>
      <c r="C14" s="30">
        <v>4400</v>
      </c>
      <c r="D14" s="30">
        <v>7214</v>
      </c>
      <c r="E14" s="30">
        <v>206</v>
      </c>
      <c r="F14" s="30">
        <f t="shared" si="0"/>
        <v>7420</v>
      </c>
      <c r="G14" s="67">
        <v>23.4</v>
      </c>
      <c r="H14" s="30">
        <v>2800807</v>
      </c>
      <c r="I14" s="30">
        <v>78952</v>
      </c>
      <c r="J14" s="30">
        <f t="shared" si="1"/>
        <v>2879759</v>
      </c>
      <c r="K14" s="30">
        <v>7140</v>
      </c>
      <c r="L14" s="30">
        <v>1750</v>
      </c>
      <c r="M14" s="30">
        <v>2484</v>
      </c>
      <c r="N14" s="30">
        <v>156421</v>
      </c>
      <c r="O14" s="74"/>
      <c r="P14" s="75"/>
      <c r="Q14" s="75"/>
      <c r="R14" s="75"/>
    </row>
    <row r="15" spans="1:18" ht="18" customHeight="1" x14ac:dyDescent="0.4">
      <c r="B15" s="58" t="s">
        <v>22</v>
      </c>
      <c r="C15" s="30">
        <v>4294</v>
      </c>
      <c r="D15" s="30">
        <v>7038</v>
      </c>
      <c r="E15" s="30">
        <v>80</v>
      </c>
      <c r="F15" s="30">
        <f t="shared" si="0"/>
        <v>7118</v>
      </c>
      <c r="G15" s="67">
        <v>23</v>
      </c>
      <c r="H15" s="30">
        <v>2880476</v>
      </c>
      <c r="I15" s="30">
        <v>22592</v>
      </c>
      <c r="J15" s="30">
        <f t="shared" si="1"/>
        <v>2903068</v>
      </c>
      <c r="K15" s="30">
        <v>8804</v>
      </c>
      <c r="L15" s="30">
        <v>2050</v>
      </c>
      <c r="M15" s="30">
        <v>2275</v>
      </c>
      <c r="N15" s="31" t="s">
        <v>14</v>
      </c>
      <c r="O15" s="74"/>
      <c r="P15" s="75"/>
      <c r="Q15" s="75"/>
      <c r="R15" s="75"/>
    </row>
    <row r="16" spans="1:18" ht="18" customHeight="1" x14ac:dyDescent="0.4">
      <c r="B16" s="58" t="s">
        <v>34</v>
      </c>
      <c r="C16" s="30">
        <v>4237</v>
      </c>
      <c r="D16" s="30">
        <v>6906</v>
      </c>
      <c r="E16" s="30">
        <v>16</v>
      </c>
      <c r="F16" s="30">
        <f t="shared" si="0"/>
        <v>6922</v>
      </c>
      <c r="G16" s="67">
        <v>22.81</v>
      </c>
      <c r="H16" s="30">
        <v>2848131</v>
      </c>
      <c r="I16" s="30">
        <v>4481</v>
      </c>
      <c r="J16" s="30">
        <f t="shared" si="1"/>
        <v>2852612</v>
      </c>
      <c r="K16" s="30">
        <v>2520</v>
      </c>
      <c r="L16" s="30">
        <v>2100</v>
      </c>
      <c r="M16" s="30">
        <v>2133</v>
      </c>
      <c r="N16" s="31" t="s">
        <v>14</v>
      </c>
      <c r="O16" s="74"/>
      <c r="P16" s="75"/>
      <c r="Q16" s="75"/>
      <c r="R16" s="76"/>
    </row>
    <row r="17" spans="2:18" ht="18" customHeight="1" x14ac:dyDescent="0.4">
      <c r="B17" s="59" t="s">
        <v>0</v>
      </c>
      <c r="C17" s="61">
        <v>4246</v>
      </c>
      <c r="D17" s="30">
        <v>6819</v>
      </c>
      <c r="E17" s="31" t="s">
        <v>14</v>
      </c>
      <c r="F17" s="66">
        <f t="shared" si="0"/>
        <v>6819</v>
      </c>
      <c r="G17" s="68">
        <v>22.97</v>
      </c>
      <c r="H17" s="61">
        <v>2841965</v>
      </c>
      <c r="I17" s="61">
        <v>112</v>
      </c>
      <c r="J17" s="66">
        <f t="shared" si="1"/>
        <v>2842077</v>
      </c>
      <c r="K17" s="61">
        <v>3764</v>
      </c>
      <c r="L17" s="61">
        <v>2250</v>
      </c>
      <c r="M17" s="61">
        <v>2059</v>
      </c>
      <c r="N17" s="73" t="s">
        <v>14</v>
      </c>
      <c r="O17" s="74"/>
      <c r="P17" s="75"/>
      <c r="Q17" s="75"/>
      <c r="R17" s="75"/>
    </row>
    <row r="18" spans="2:18" ht="18" customHeight="1" x14ac:dyDescent="0.4">
      <c r="B18" s="58" t="s">
        <v>32</v>
      </c>
      <c r="C18" s="30">
        <v>4217</v>
      </c>
      <c r="D18" s="62">
        <v>6751</v>
      </c>
      <c r="E18" s="64" t="s">
        <v>14</v>
      </c>
      <c r="F18" s="30">
        <f t="shared" si="0"/>
        <v>6751</v>
      </c>
      <c r="G18" s="67">
        <v>22.7</v>
      </c>
      <c r="H18" s="30">
        <v>2965931</v>
      </c>
      <c r="I18" s="64" t="s">
        <v>14</v>
      </c>
      <c r="J18" s="30">
        <f t="shared" si="1"/>
        <v>2965931</v>
      </c>
      <c r="K18" s="30">
        <v>2100</v>
      </c>
      <c r="L18" s="30">
        <v>2400</v>
      </c>
      <c r="M18" s="30">
        <v>1935</v>
      </c>
      <c r="N18" s="64" t="s">
        <v>14</v>
      </c>
      <c r="O18" s="74"/>
      <c r="P18" s="75"/>
      <c r="Q18" s="57"/>
      <c r="R18" s="75"/>
    </row>
    <row r="19" spans="2:18" ht="18" customHeight="1" x14ac:dyDescent="0.4">
      <c r="B19" s="58" t="s">
        <v>174</v>
      </c>
      <c r="C19" s="30">
        <v>4089</v>
      </c>
      <c r="D19" s="63">
        <v>6435</v>
      </c>
      <c r="E19" s="65" t="s">
        <v>14</v>
      </c>
      <c r="F19" s="63">
        <f>SUM(D19:E19)</f>
        <v>6435</v>
      </c>
      <c r="G19" s="67">
        <v>21.9</v>
      </c>
      <c r="H19" s="30">
        <v>2966814</v>
      </c>
      <c r="I19" s="65" t="s">
        <v>14</v>
      </c>
      <c r="J19" s="63">
        <f t="shared" si="1"/>
        <v>2966814</v>
      </c>
      <c r="K19" s="30">
        <v>3360</v>
      </c>
      <c r="L19" s="30">
        <v>3050</v>
      </c>
      <c r="M19" s="30">
        <v>1830</v>
      </c>
      <c r="N19" s="65" t="s">
        <v>14</v>
      </c>
      <c r="O19" s="74"/>
      <c r="P19" s="75"/>
      <c r="Q19" s="57"/>
      <c r="R19" s="75"/>
    </row>
    <row r="20" spans="2:18" ht="18" customHeight="1" x14ac:dyDescent="0.4">
      <c r="B20" s="102" t="s">
        <v>180</v>
      </c>
      <c r="C20" s="103">
        <v>3943</v>
      </c>
      <c r="D20" s="63">
        <v>6154</v>
      </c>
      <c r="E20" s="65" t="s">
        <v>14</v>
      </c>
      <c r="F20" s="63">
        <f t="shared" ref="F20:F21" si="2">SUM(D20:E20)</f>
        <v>6154</v>
      </c>
      <c r="G20" s="104">
        <v>21.4</v>
      </c>
      <c r="H20" s="103">
        <v>3137237</v>
      </c>
      <c r="I20" s="65" t="s">
        <v>14</v>
      </c>
      <c r="J20" s="63">
        <f>SUM(H20:I20)</f>
        <v>3137237</v>
      </c>
      <c r="K20" s="103">
        <v>2328</v>
      </c>
      <c r="L20" s="103">
        <v>2450</v>
      </c>
      <c r="M20" s="103">
        <v>1754</v>
      </c>
      <c r="N20" s="65" t="s">
        <v>14</v>
      </c>
      <c r="O20" s="74"/>
      <c r="P20" s="75"/>
      <c r="Q20" s="57"/>
      <c r="R20" s="75"/>
    </row>
    <row r="21" spans="2:18" ht="18" customHeight="1" x14ac:dyDescent="0.4">
      <c r="B21" s="38" t="s">
        <v>186</v>
      </c>
      <c r="C21" s="84">
        <v>3828</v>
      </c>
      <c r="D21" s="85">
        <v>5868</v>
      </c>
      <c r="E21" s="86" t="s">
        <v>14</v>
      </c>
      <c r="F21" s="85">
        <f t="shared" si="2"/>
        <v>5868</v>
      </c>
      <c r="G21" s="87">
        <v>20.58</v>
      </c>
      <c r="H21" s="84">
        <v>2240890</v>
      </c>
      <c r="I21" s="86" t="s">
        <v>14</v>
      </c>
      <c r="J21" s="85">
        <f>SUM(H21:I21)</f>
        <v>2240890</v>
      </c>
      <c r="K21" s="84">
        <v>1500</v>
      </c>
      <c r="L21" s="84">
        <v>2000</v>
      </c>
      <c r="M21" s="84">
        <v>1701</v>
      </c>
      <c r="N21" s="86" t="s">
        <v>14</v>
      </c>
      <c r="O21" s="74"/>
      <c r="P21" s="75"/>
      <c r="Q21" s="57"/>
      <c r="R21" s="75"/>
    </row>
    <row r="22" spans="2:18" ht="18" customHeight="1" x14ac:dyDescent="0.4">
      <c r="B22" s="21"/>
      <c r="C22" s="21"/>
      <c r="D22" s="21"/>
      <c r="E22" s="21"/>
      <c r="F22" s="21"/>
      <c r="G22" s="21"/>
      <c r="H22" s="21"/>
      <c r="I22" s="21"/>
      <c r="J22" s="21"/>
      <c r="M22" s="178" t="s">
        <v>127</v>
      </c>
      <c r="N22" s="179"/>
    </row>
    <row r="23" spans="2:18" ht="15" customHeight="1" x14ac:dyDescent="0.4">
      <c r="B23" s="21" t="s">
        <v>126</v>
      </c>
      <c r="C23" s="21"/>
      <c r="D23" s="21"/>
      <c r="E23" s="21"/>
      <c r="F23" s="21"/>
      <c r="G23" s="21"/>
      <c r="H23" s="21"/>
      <c r="I23" s="70"/>
      <c r="J23" s="70"/>
    </row>
    <row r="24" spans="2:18" ht="15" customHeight="1" x14ac:dyDescent="0.4">
      <c r="B24" s="21" t="s">
        <v>125</v>
      </c>
      <c r="C24" s="21"/>
      <c r="D24" s="21"/>
      <c r="E24" s="21"/>
      <c r="F24" s="21"/>
      <c r="G24" s="21"/>
      <c r="H24" s="21"/>
      <c r="I24" s="21"/>
      <c r="J24" s="21"/>
    </row>
    <row r="25" spans="2:18" ht="15" customHeight="1" x14ac:dyDescent="0.4">
      <c r="B25" s="21" t="s">
        <v>25</v>
      </c>
      <c r="C25" s="21"/>
      <c r="D25" s="21"/>
      <c r="E25" s="21"/>
      <c r="F25" s="21"/>
      <c r="G25" s="69"/>
      <c r="H25" s="21"/>
      <c r="I25" s="21"/>
      <c r="J25" s="21"/>
    </row>
    <row r="26" spans="2:18" ht="15" customHeight="1" x14ac:dyDescent="0.4">
      <c r="B26" s="21" t="s">
        <v>124</v>
      </c>
      <c r="C26" s="21"/>
      <c r="D26" s="21"/>
      <c r="E26" s="21"/>
      <c r="F26" s="21"/>
      <c r="G26" s="69"/>
      <c r="H26" s="21"/>
      <c r="I26" s="21"/>
      <c r="J26" s="21"/>
    </row>
    <row r="27" spans="2:18" ht="15" customHeight="1" x14ac:dyDescent="0.4">
      <c r="C27" s="21"/>
      <c r="D27" s="21"/>
      <c r="E27" s="21"/>
      <c r="F27" s="21"/>
      <c r="G27" s="21"/>
      <c r="H27" s="21"/>
      <c r="I27" s="21"/>
      <c r="J27" s="21"/>
    </row>
    <row r="28" spans="2:18" ht="12.95" customHeight="1" x14ac:dyDescent="0.4">
      <c r="B28" s="28" t="s">
        <v>4</v>
      </c>
      <c r="C28" s="21"/>
      <c r="D28" s="21"/>
      <c r="E28" s="21"/>
      <c r="F28" s="21"/>
      <c r="G28" s="21"/>
      <c r="H28" s="21"/>
      <c r="I28" s="21"/>
      <c r="J28" s="21"/>
    </row>
    <row r="29" spans="2:18" ht="12.95" customHeight="1" x14ac:dyDescent="0.4"/>
    <row r="30" spans="2:18" ht="12.95" customHeight="1" x14ac:dyDescent="0.4"/>
  </sheetData>
  <sheetProtection sheet="1" objects="1" scenarios="1"/>
  <mergeCells count="19">
    <mergeCell ref="P4:P5"/>
    <mergeCell ref="Q4:Q5"/>
    <mergeCell ref="R4:R5"/>
    <mergeCell ref="D3:F3"/>
    <mergeCell ref="H3:J3"/>
    <mergeCell ref="P3:R3"/>
    <mergeCell ref="M22:N22"/>
    <mergeCell ref="B3:B5"/>
    <mergeCell ref="C3:C4"/>
    <mergeCell ref="G3:G4"/>
    <mergeCell ref="L3:L4"/>
    <mergeCell ref="M3:M4"/>
    <mergeCell ref="N3:N4"/>
    <mergeCell ref="D4:D5"/>
    <mergeCell ref="E4:E5"/>
    <mergeCell ref="F4:F5"/>
    <mergeCell ref="H4:H5"/>
    <mergeCell ref="I4:I5"/>
    <mergeCell ref="J4:J5"/>
  </mergeCells>
  <phoneticPr fontId="3"/>
  <hyperlinks>
    <hyperlink ref="B28" location="目次!A1" display="目次へ戻る" xr:uid="{00000000-0004-0000-0400-000000000000}"/>
  </hyperlinks>
  <printOptions horizontalCentered="1"/>
  <pageMargins left="0.23622047244094491" right="0.23622047244094491" top="0.74803149606299213" bottom="0.74803149606299213" header="0.31496062992125984" footer="0.31496062992125984"/>
  <pageSetup paperSize="9" scale="62" fitToHeight="0" orientation="portrait" copies="2"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34"/>
  <sheetViews>
    <sheetView showGridLines="0" workbookViewId="0"/>
  </sheetViews>
  <sheetFormatPr defaultRowHeight="15" customHeight="1" x14ac:dyDescent="0.4"/>
  <cols>
    <col min="1" max="1" width="5.625" style="107" customWidth="1"/>
    <col min="2" max="2" width="14" style="107" customWidth="1"/>
    <col min="3" max="7" width="13.125" style="107" customWidth="1"/>
    <col min="8" max="8" width="4.875" style="107" customWidth="1"/>
    <col min="9" max="9" width="9" style="107" customWidth="1"/>
    <col min="10" max="16384" width="9" style="107"/>
  </cols>
  <sheetData>
    <row r="1" spans="1:8" ht="20.25" customHeight="1" x14ac:dyDescent="0.4">
      <c r="A1" s="105" t="s">
        <v>152</v>
      </c>
      <c r="B1" s="106"/>
      <c r="C1" s="106"/>
      <c r="D1" s="106"/>
      <c r="E1" s="106"/>
      <c r="F1" s="106"/>
      <c r="G1" s="106"/>
    </row>
    <row r="2" spans="1:8" ht="12.95" customHeight="1" x14ac:dyDescent="0.4">
      <c r="A2" s="108"/>
      <c r="B2" s="106"/>
      <c r="C2" s="106"/>
      <c r="D2" s="106"/>
      <c r="E2" s="106"/>
      <c r="F2" s="106"/>
      <c r="G2" s="109" t="s">
        <v>151</v>
      </c>
      <c r="H2" s="106"/>
    </row>
    <row r="3" spans="1:8" s="111" customFormat="1" ht="12.95" customHeight="1" x14ac:dyDescent="0.4">
      <c r="A3" s="108"/>
      <c r="B3" s="190" t="s">
        <v>150</v>
      </c>
      <c r="C3" s="190" t="s">
        <v>148</v>
      </c>
      <c r="D3" s="190" t="s">
        <v>147</v>
      </c>
      <c r="E3" s="190" t="s">
        <v>149</v>
      </c>
      <c r="F3" s="187" t="s">
        <v>71</v>
      </c>
      <c r="G3" s="187"/>
      <c r="H3" s="110"/>
    </row>
    <row r="4" spans="1:8" s="111" customFormat="1" ht="12.95" customHeight="1" x14ac:dyDescent="0.4">
      <c r="B4" s="191"/>
      <c r="C4" s="191"/>
      <c r="D4" s="191"/>
      <c r="E4" s="191"/>
      <c r="F4" s="112" t="s">
        <v>148</v>
      </c>
      <c r="G4" s="112" t="s">
        <v>147</v>
      </c>
      <c r="H4" s="110"/>
    </row>
    <row r="5" spans="1:8" s="111" customFormat="1" ht="12.95" customHeight="1" x14ac:dyDescent="0.4">
      <c r="B5" s="113" t="s">
        <v>146</v>
      </c>
      <c r="C5" s="114">
        <v>81.09</v>
      </c>
      <c r="D5" s="115">
        <v>87.13</v>
      </c>
      <c r="E5" s="116">
        <f>D5-C5</f>
        <v>6.039999999999992</v>
      </c>
      <c r="F5" s="117">
        <v>-1E-8</v>
      </c>
      <c r="G5" s="118">
        <v>-0.01</v>
      </c>
      <c r="H5" s="110"/>
    </row>
    <row r="6" spans="1:8" s="111" customFormat="1" ht="12.95" customHeight="1" x14ac:dyDescent="0.4">
      <c r="B6" s="119">
        <v>5</v>
      </c>
      <c r="C6" s="114">
        <v>76.290000000000006</v>
      </c>
      <c r="D6" s="120">
        <v>82.34</v>
      </c>
      <c r="E6" s="116">
        <f t="shared" ref="E6:E23" si="0">D6-C6</f>
        <v>6.0499999999999972</v>
      </c>
      <c r="F6" s="121">
        <v>-0.01</v>
      </c>
      <c r="G6" s="117">
        <v>-1E-8</v>
      </c>
      <c r="H6" s="110"/>
    </row>
    <row r="7" spans="1:8" s="111" customFormat="1" ht="12.95" customHeight="1" x14ac:dyDescent="0.4">
      <c r="B7" s="119">
        <v>10</v>
      </c>
      <c r="C7" s="114">
        <v>71.319999999999993</v>
      </c>
      <c r="D7" s="120">
        <v>77.37</v>
      </c>
      <c r="E7" s="116">
        <f t="shared" si="0"/>
        <v>6.0500000000000114</v>
      </c>
      <c r="F7" s="121">
        <v>-0.01</v>
      </c>
      <c r="G7" s="117">
        <v>-1E-8</v>
      </c>
      <c r="H7" s="110"/>
    </row>
    <row r="8" spans="1:8" s="111" customFormat="1" ht="12.95" customHeight="1" x14ac:dyDescent="0.4">
      <c r="B8" s="122">
        <v>15</v>
      </c>
      <c r="C8" s="123">
        <v>66.36</v>
      </c>
      <c r="D8" s="124">
        <v>72.41</v>
      </c>
      <c r="E8" s="125">
        <f t="shared" si="0"/>
        <v>6.0499999999999972</v>
      </c>
      <c r="F8" s="126">
        <v>-1E-8</v>
      </c>
      <c r="G8" s="127">
        <v>0</v>
      </c>
      <c r="H8" s="110"/>
    </row>
    <row r="9" spans="1:8" s="111" customFormat="1" ht="12.95" customHeight="1" x14ac:dyDescent="0.4">
      <c r="B9" s="119">
        <v>20</v>
      </c>
      <c r="C9" s="128">
        <v>61.44</v>
      </c>
      <c r="D9" s="120">
        <v>67.48</v>
      </c>
      <c r="E9" s="116">
        <f t="shared" si="0"/>
        <v>6.0400000000000063</v>
      </c>
      <c r="F9" s="121">
        <v>-0.01</v>
      </c>
      <c r="G9" s="121">
        <v>0.01</v>
      </c>
      <c r="H9" s="110"/>
    </row>
    <row r="10" spans="1:8" s="111" customFormat="1" ht="12.95" customHeight="1" x14ac:dyDescent="0.4">
      <c r="B10" s="119">
        <v>25</v>
      </c>
      <c r="C10" s="114">
        <v>56.58</v>
      </c>
      <c r="D10" s="120">
        <v>62.58</v>
      </c>
      <c r="E10" s="116">
        <f t="shared" si="0"/>
        <v>6</v>
      </c>
      <c r="F10" s="121">
        <v>-0.01</v>
      </c>
      <c r="G10" s="121">
        <v>0.01</v>
      </c>
      <c r="H10" s="110"/>
    </row>
    <row r="11" spans="1:8" s="111" customFormat="1" ht="12.95" customHeight="1" x14ac:dyDescent="0.4">
      <c r="B11" s="119">
        <v>30</v>
      </c>
      <c r="C11" s="114">
        <v>51.71</v>
      </c>
      <c r="D11" s="120">
        <v>57.67</v>
      </c>
      <c r="E11" s="116">
        <f t="shared" si="0"/>
        <v>5.9600000000000009</v>
      </c>
      <c r="F11" s="121">
        <v>-0.02</v>
      </c>
      <c r="G11" s="121">
        <v>0.02</v>
      </c>
      <c r="H11" s="110"/>
    </row>
    <row r="12" spans="1:8" s="111" customFormat="1" ht="12.95" customHeight="1" x14ac:dyDescent="0.4">
      <c r="B12" s="122">
        <v>35</v>
      </c>
      <c r="C12" s="123">
        <v>46.85</v>
      </c>
      <c r="D12" s="124">
        <v>52.76</v>
      </c>
      <c r="E12" s="125">
        <f t="shared" si="0"/>
        <v>5.9099999999999966</v>
      </c>
      <c r="F12" s="127">
        <v>-0.02</v>
      </c>
      <c r="G12" s="127">
        <v>0.02</v>
      </c>
      <c r="H12" s="110"/>
    </row>
    <row r="13" spans="1:8" s="111" customFormat="1" ht="12.95" customHeight="1" x14ac:dyDescent="0.4">
      <c r="B13" s="119">
        <v>40</v>
      </c>
      <c r="C13" s="128">
        <v>42.03</v>
      </c>
      <c r="D13" s="120">
        <v>47.88</v>
      </c>
      <c r="E13" s="116">
        <f t="shared" si="0"/>
        <v>5.8500000000000014</v>
      </c>
      <c r="F13" s="121">
        <v>-0.03</v>
      </c>
      <c r="G13" s="121">
        <v>0.02</v>
      </c>
      <c r="H13" s="110"/>
    </row>
    <row r="14" spans="1:8" s="111" customFormat="1" ht="12.95" customHeight="1" x14ac:dyDescent="0.4">
      <c r="B14" s="119">
        <v>45</v>
      </c>
      <c r="C14" s="114">
        <v>37.26</v>
      </c>
      <c r="D14" s="120">
        <v>43.03</v>
      </c>
      <c r="E14" s="116">
        <f t="shared" si="0"/>
        <v>5.7700000000000031</v>
      </c>
      <c r="F14" s="121">
        <v>-0.03</v>
      </c>
      <c r="G14" s="121">
        <v>0.01</v>
      </c>
      <c r="H14" s="110"/>
    </row>
    <row r="15" spans="1:8" s="111" customFormat="1" ht="12.95" customHeight="1" x14ac:dyDescent="0.4">
      <c r="B15" s="119">
        <v>50</v>
      </c>
      <c r="C15" s="114">
        <v>32.57</v>
      </c>
      <c r="D15" s="120">
        <v>38.24</v>
      </c>
      <c r="E15" s="116">
        <f t="shared" si="0"/>
        <v>5.6700000000000017</v>
      </c>
      <c r="F15" s="121">
        <v>-0.03</v>
      </c>
      <c r="G15" s="121">
        <v>0.01</v>
      </c>
      <c r="H15" s="110"/>
    </row>
    <row r="16" spans="1:8" s="111" customFormat="1" ht="12.95" customHeight="1" x14ac:dyDescent="0.4">
      <c r="B16" s="119">
        <v>55</v>
      </c>
      <c r="C16" s="114">
        <v>28.01</v>
      </c>
      <c r="D16" s="120">
        <v>33.54</v>
      </c>
      <c r="E16" s="116">
        <f t="shared" si="0"/>
        <v>5.5299999999999976</v>
      </c>
      <c r="F16" s="121">
        <v>-0.05</v>
      </c>
      <c r="G16" s="121">
        <v>0</v>
      </c>
      <c r="H16" s="110"/>
    </row>
    <row r="17" spans="2:8" s="111" customFormat="1" ht="12.95" customHeight="1" x14ac:dyDescent="0.4">
      <c r="B17" s="119">
        <v>60</v>
      </c>
      <c r="C17" s="128">
        <v>23.63</v>
      </c>
      <c r="D17" s="120">
        <v>28.92</v>
      </c>
      <c r="E17" s="116">
        <f t="shared" si="0"/>
        <v>5.2900000000000027</v>
      </c>
      <c r="F17" s="121">
        <v>-0.05</v>
      </c>
      <c r="G17" s="121">
        <v>0</v>
      </c>
      <c r="H17" s="110"/>
    </row>
    <row r="18" spans="2:8" s="111" customFormat="1" ht="12.95" customHeight="1" x14ac:dyDescent="0.4">
      <c r="B18" s="122">
        <v>65</v>
      </c>
      <c r="C18" s="123">
        <v>19.47</v>
      </c>
      <c r="D18" s="124">
        <v>24.38</v>
      </c>
      <c r="E18" s="125">
        <f t="shared" si="0"/>
        <v>4.91</v>
      </c>
      <c r="F18" s="127">
        <v>-0.06</v>
      </c>
      <c r="G18" s="127">
        <v>0</v>
      </c>
      <c r="H18" s="110"/>
    </row>
    <row r="19" spans="2:8" s="111" customFormat="1" ht="12.95" customHeight="1" x14ac:dyDescent="0.4">
      <c r="B19" s="119">
        <v>70</v>
      </c>
      <c r="C19" s="114">
        <v>15.6</v>
      </c>
      <c r="D19" s="120">
        <v>19.97</v>
      </c>
      <c r="E19" s="116">
        <f t="shared" si="0"/>
        <v>4.3699999999999992</v>
      </c>
      <c r="F19" s="121">
        <v>-0.05</v>
      </c>
      <c r="G19" s="121">
        <v>0.01</v>
      </c>
      <c r="H19" s="110"/>
    </row>
    <row r="20" spans="2:8" s="111" customFormat="1" ht="12.95" customHeight="1" x14ac:dyDescent="0.4">
      <c r="B20" s="119">
        <v>75</v>
      </c>
      <c r="C20" s="114">
        <v>12.08</v>
      </c>
      <c r="D20" s="120">
        <v>15.75</v>
      </c>
      <c r="E20" s="116">
        <f t="shared" si="0"/>
        <v>3.67</v>
      </c>
      <c r="F20" s="121">
        <v>-0.05</v>
      </c>
      <c r="G20" s="121">
        <v>0.01</v>
      </c>
      <c r="H20" s="110"/>
    </row>
    <row r="21" spans="2:8" s="111" customFormat="1" ht="12.95" customHeight="1" x14ac:dyDescent="0.4">
      <c r="B21" s="119">
        <v>80</v>
      </c>
      <c r="C21" s="114">
        <v>8.9600000000000009</v>
      </c>
      <c r="D21" s="120">
        <v>11.83</v>
      </c>
      <c r="E21" s="116">
        <f t="shared" si="0"/>
        <v>2.8699999999999992</v>
      </c>
      <c r="F21" s="121">
        <v>-0.02</v>
      </c>
      <c r="G21" s="121">
        <v>0.02</v>
      </c>
      <c r="H21" s="110"/>
    </row>
    <row r="22" spans="2:8" s="111" customFormat="1" ht="12.95" customHeight="1" x14ac:dyDescent="0.4">
      <c r="B22" s="119">
        <v>85</v>
      </c>
      <c r="C22" s="114">
        <v>6.31</v>
      </c>
      <c r="D22" s="120">
        <v>8.3699999999999992</v>
      </c>
      <c r="E22" s="116">
        <f t="shared" si="0"/>
        <v>2.0599999999999996</v>
      </c>
      <c r="F22" s="121">
        <v>-0.02</v>
      </c>
      <c r="G22" s="121">
        <v>0.03</v>
      </c>
      <c r="H22" s="110"/>
    </row>
    <row r="23" spans="2:8" s="111" customFormat="1" ht="12.95" customHeight="1" x14ac:dyDescent="0.4">
      <c r="B23" s="112">
        <v>90</v>
      </c>
      <c r="C23" s="129">
        <v>4.2699999999999996</v>
      </c>
      <c r="D23" s="130">
        <v>5.55</v>
      </c>
      <c r="E23" s="116">
        <f t="shared" si="0"/>
        <v>1.2800000000000002</v>
      </c>
      <c r="F23" s="121">
        <v>0.05</v>
      </c>
      <c r="G23" s="121">
        <v>0.02</v>
      </c>
      <c r="H23" s="110"/>
    </row>
    <row r="24" spans="2:8" ht="12.95" customHeight="1" x14ac:dyDescent="0.4">
      <c r="B24" s="110"/>
      <c r="C24" s="110"/>
      <c r="D24" s="110"/>
      <c r="E24" s="188" t="s">
        <v>202</v>
      </c>
      <c r="F24" s="189"/>
      <c r="G24" s="189"/>
      <c r="H24" s="106"/>
    </row>
    <row r="25" spans="2:8" ht="12.95" customHeight="1" x14ac:dyDescent="0.4">
      <c r="B25" s="106"/>
      <c r="C25" s="106"/>
      <c r="D25" s="106"/>
      <c r="E25" s="106"/>
      <c r="F25" s="106"/>
      <c r="G25" s="106"/>
      <c r="H25" s="106"/>
    </row>
    <row r="26" spans="2:8" ht="12.95" customHeight="1" x14ac:dyDescent="0.4">
      <c r="B26" s="138" t="s">
        <v>4</v>
      </c>
      <c r="C26" s="106"/>
      <c r="D26" s="106"/>
      <c r="E26" s="106"/>
      <c r="F26" s="106"/>
      <c r="G26" s="106"/>
    </row>
    <row r="27" spans="2:8" ht="12.95" customHeight="1" x14ac:dyDescent="0.4"/>
    <row r="28" spans="2:8" ht="12.95" customHeight="1" x14ac:dyDescent="0.4"/>
    <row r="29" spans="2:8" ht="12.95" customHeight="1" x14ac:dyDescent="0.4"/>
    <row r="30" spans="2:8" ht="12.95" customHeight="1" x14ac:dyDescent="0.4"/>
    <row r="31" spans="2:8" ht="12.95" customHeight="1" x14ac:dyDescent="0.4"/>
    <row r="32" spans="2:8" ht="12.95" customHeight="1" x14ac:dyDescent="0.4"/>
    <row r="33" s="107" customFormat="1" ht="12.95" customHeight="1" x14ac:dyDescent="0.4"/>
    <row r="34" s="107" customFormat="1" ht="12.95" customHeight="1" x14ac:dyDescent="0.4"/>
  </sheetData>
  <sheetProtection sheet="1" objects="1" scenarios="1"/>
  <mergeCells count="6">
    <mergeCell ref="F3:G3"/>
    <mergeCell ref="E24:G24"/>
    <mergeCell ref="B3:B4"/>
    <mergeCell ref="C3:C4"/>
    <mergeCell ref="D3:D4"/>
    <mergeCell ref="E3:E4"/>
  </mergeCells>
  <phoneticPr fontId="3"/>
  <hyperlinks>
    <hyperlink ref="B26" location="目次!A1" display="目次へ戻る" xr:uid="{00000000-0004-0000-0500-000000000000}"/>
  </hyperlinks>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E33"/>
  <sheetViews>
    <sheetView showGridLines="0" workbookViewId="0"/>
  </sheetViews>
  <sheetFormatPr defaultRowHeight="15" customHeight="1" x14ac:dyDescent="0.4"/>
  <cols>
    <col min="1" max="1" width="5.625" style="107" customWidth="1"/>
    <col min="2" max="2" width="23.125" style="107" customWidth="1"/>
    <col min="3" max="5" width="12.25" style="107" customWidth="1"/>
    <col min="6" max="6" width="4" style="107" customWidth="1"/>
    <col min="7" max="7" width="9" style="107" customWidth="1"/>
    <col min="8" max="16384" width="9" style="107"/>
  </cols>
  <sheetData>
    <row r="1" spans="1:5" ht="21" customHeight="1" x14ac:dyDescent="0.4">
      <c r="A1" s="105" t="s">
        <v>3</v>
      </c>
      <c r="B1" s="105"/>
      <c r="C1" s="105"/>
      <c r="D1" s="106"/>
    </row>
    <row r="2" spans="1:5" ht="12.95" customHeight="1" x14ac:dyDescent="0.4">
      <c r="A2" s="108"/>
      <c r="B2" s="106"/>
      <c r="C2" s="106"/>
      <c r="D2" s="106"/>
      <c r="E2" s="109" t="s">
        <v>151</v>
      </c>
    </row>
    <row r="3" spans="1:5" s="111" customFormat="1" ht="12.95" customHeight="1" x14ac:dyDescent="0.4">
      <c r="A3" s="108"/>
      <c r="B3" s="194" t="s">
        <v>153</v>
      </c>
      <c r="C3" s="194" t="s">
        <v>148</v>
      </c>
      <c r="D3" s="194" t="s">
        <v>147</v>
      </c>
      <c r="E3" s="194" t="s">
        <v>149</v>
      </c>
    </row>
    <row r="4" spans="1:5" s="111" customFormat="1" ht="12.95" customHeight="1" x14ac:dyDescent="0.4">
      <c r="B4" s="195"/>
      <c r="C4" s="195"/>
      <c r="D4" s="195"/>
      <c r="E4" s="195"/>
    </row>
    <row r="5" spans="1:5" s="111" customFormat="1" ht="12.95" customHeight="1" x14ac:dyDescent="0.4">
      <c r="B5" s="119" t="s">
        <v>24</v>
      </c>
      <c r="C5" s="116">
        <v>81.25</v>
      </c>
      <c r="D5" s="116">
        <v>87.32</v>
      </c>
      <c r="E5" s="131">
        <v>6.06</v>
      </c>
    </row>
    <row r="6" spans="1:5" s="111" customFormat="1" ht="12.95" customHeight="1" x14ac:dyDescent="0.4">
      <c r="B6" s="119" t="s">
        <v>12</v>
      </c>
      <c r="C6" s="116">
        <v>81.41</v>
      </c>
      <c r="D6" s="116">
        <v>87.45</v>
      </c>
      <c r="E6" s="131">
        <v>6.03</v>
      </c>
    </row>
    <row r="7" spans="1:5" s="111" customFormat="1" ht="12.95" customHeight="1" x14ac:dyDescent="0.4">
      <c r="B7" s="119" t="s">
        <v>23</v>
      </c>
      <c r="C7" s="116">
        <v>81.64</v>
      </c>
      <c r="D7" s="116">
        <v>87.74</v>
      </c>
      <c r="E7" s="131">
        <v>6.11</v>
      </c>
    </row>
    <row r="8" spans="1:5" s="111" customFormat="1" ht="12.95" customHeight="1" x14ac:dyDescent="0.4">
      <c r="B8" s="119" t="s">
        <v>21</v>
      </c>
      <c r="C8" s="116">
        <v>81.47</v>
      </c>
      <c r="D8" s="116">
        <v>87.57</v>
      </c>
      <c r="E8" s="131">
        <v>6.1</v>
      </c>
    </row>
    <row r="9" spans="1:5" s="111" customFormat="1" ht="12.95" customHeight="1" x14ac:dyDescent="0.4">
      <c r="B9" s="119" t="s">
        <v>74</v>
      </c>
      <c r="C9" s="116">
        <v>81.05</v>
      </c>
      <c r="D9" s="116">
        <v>87.09</v>
      </c>
      <c r="E9" s="131">
        <v>6.03</v>
      </c>
    </row>
    <row r="10" spans="1:5" s="111" customFormat="1" ht="12.95" customHeight="1" x14ac:dyDescent="0.4">
      <c r="B10" s="132" t="s">
        <v>43</v>
      </c>
      <c r="C10" s="133">
        <v>81.09</v>
      </c>
      <c r="D10" s="133">
        <v>87.14</v>
      </c>
      <c r="E10" s="134">
        <v>6.05</v>
      </c>
    </row>
    <row r="11" spans="1:5" s="111" customFormat="1" ht="12.95" customHeight="1" x14ac:dyDescent="0.4">
      <c r="B11" s="135" t="s">
        <v>187</v>
      </c>
      <c r="C11" s="129">
        <v>81.09</v>
      </c>
      <c r="D11" s="136">
        <v>87.13</v>
      </c>
      <c r="E11" s="137">
        <v>6.03</v>
      </c>
    </row>
    <row r="12" spans="1:5" s="111" customFormat="1" ht="12.95" customHeight="1" x14ac:dyDescent="0.4">
      <c r="C12" s="192" t="s">
        <v>203</v>
      </c>
      <c r="D12" s="193"/>
      <c r="E12" s="193"/>
    </row>
    <row r="13" spans="1:5" s="111" customFormat="1" ht="12.95" customHeight="1" x14ac:dyDescent="0.4">
      <c r="B13" s="106" t="s">
        <v>175</v>
      </c>
    </row>
    <row r="14" spans="1:5" s="111" customFormat="1" ht="12.95" customHeight="1" x14ac:dyDescent="0.4">
      <c r="B14" s="106" t="s">
        <v>176</v>
      </c>
      <c r="C14" s="107"/>
      <c r="D14" s="107"/>
      <c r="E14" s="107"/>
    </row>
    <row r="15" spans="1:5" s="111" customFormat="1" ht="12.95" customHeight="1" x14ac:dyDescent="0.4">
      <c r="B15" s="138" t="s">
        <v>4</v>
      </c>
      <c r="C15" s="107"/>
      <c r="D15" s="107"/>
      <c r="E15" s="107"/>
    </row>
    <row r="16" spans="1:5" s="111" customFormat="1" ht="12.95" customHeight="1" x14ac:dyDescent="0.4">
      <c r="B16" s="107"/>
      <c r="C16" s="107"/>
      <c r="D16" s="107"/>
      <c r="E16" s="107"/>
    </row>
    <row r="17" spans="1:5" s="111" customFormat="1" ht="12.95" customHeight="1" x14ac:dyDescent="0.4">
      <c r="B17" s="107"/>
      <c r="C17" s="107"/>
      <c r="D17" s="107"/>
      <c r="E17" s="107"/>
    </row>
    <row r="18" spans="1:5" s="111" customFormat="1" ht="12.95" customHeight="1" x14ac:dyDescent="0.4">
      <c r="B18" s="107"/>
    </row>
    <row r="19" spans="1:5" s="111" customFormat="1" ht="12.95" customHeight="1" x14ac:dyDescent="0.4">
      <c r="B19" s="107"/>
    </row>
    <row r="20" spans="1:5" s="111" customFormat="1" ht="12.95" customHeight="1" x14ac:dyDescent="0.4">
      <c r="B20" s="107"/>
    </row>
    <row r="21" spans="1:5" s="111" customFormat="1" ht="12.95" customHeight="1" x14ac:dyDescent="0.4">
      <c r="B21" s="107"/>
    </row>
    <row r="22" spans="1:5" s="111" customFormat="1" ht="12.95" customHeight="1" x14ac:dyDescent="0.4">
      <c r="B22" s="107"/>
      <c r="C22" s="107"/>
      <c r="D22" s="107"/>
      <c r="E22" s="107"/>
    </row>
    <row r="23" spans="1:5" ht="12.95" customHeight="1" x14ac:dyDescent="0.4">
      <c r="A23" s="111"/>
    </row>
    <row r="24" spans="1:5" ht="12.95" customHeight="1" x14ac:dyDescent="0.4"/>
    <row r="25" spans="1:5" ht="12.95" customHeight="1" x14ac:dyDescent="0.4"/>
    <row r="26" spans="1:5" ht="12.95" customHeight="1" x14ac:dyDescent="0.4"/>
    <row r="27" spans="1:5" ht="12.95" customHeight="1" x14ac:dyDescent="0.4"/>
    <row r="28" spans="1:5" ht="12.95" customHeight="1" x14ac:dyDescent="0.4"/>
    <row r="29" spans="1:5" ht="12.95" customHeight="1" x14ac:dyDescent="0.4"/>
    <row r="30" spans="1:5" ht="12.95" customHeight="1" x14ac:dyDescent="0.4"/>
    <row r="31" spans="1:5" ht="12.95" customHeight="1" x14ac:dyDescent="0.4"/>
    <row r="32" spans="1:5" ht="12.95" customHeight="1" x14ac:dyDescent="0.4"/>
    <row r="33" s="107" customFormat="1" ht="12.95" customHeight="1" x14ac:dyDescent="0.4"/>
  </sheetData>
  <sheetProtection sheet="1" objects="1" scenarios="1"/>
  <mergeCells count="5">
    <mergeCell ref="C12:E12"/>
    <mergeCell ref="B3:B4"/>
    <mergeCell ref="C3:C4"/>
    <mergeCell ref="D3:D4"/>
    <mergeCell ref="E3:E4"/>
  </mergeCells>
  <phoneticPr fontId="3"/>
  <hyperlinks>
    <hyperlink ref="B15" location="目次!A1" display="目次へ戻る" xr:uid="{00000000-0004-0000-0600-000000000000}"/>
  </hyperlinks>
  <printOptions horizontalCentered="1"/>
  <pageMargins left="0.23622047244094491" right="0.23622047244094491" top="0.74803149606299213" bottom="0.74803149606299213" header="0.31496062992125984" footer="0.31496062992125984"/>
  <pageSetup paperSize="9"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9"/>
  <sheetViews>
    <sheetView showGridLines="0" workbookViewId="0">
      <selection activeCell="I15" sqref="I15"/>
    </sheetView>
  </sheetViews>
  <sheetFormatPr defaultRowHeight="15" customHeight="1" x14ac:dyDescent="0.4"/>
  <cols>
    <col min="1" max="1" width="5.625" style="18" customWidth="1"/>
    <col min="2" max="2" width="2.5" style="18" customWidth="1"/>
    <col min="3" max="3" width="8.625" style="18" customWidth="1"/>
    <col min="4" max="4" width="13.125" style="18" customWidth="1"/>
    <col min="5" max="7" width="12" style="18" customWidth="1"/>
    <col min="8" max="8" width="12" style="77" customWidth="1"/>
    <col min="9" max="9" width="12" style="18" customWidth="1"/>
    <col min="10" max="10" width="5.25" style="18" customWidth="1"/>
    <col min="11" max="11" width="9" style="18" customWidth="1"/>
    <col min="12" max="16384" width="9" style="18"/>
  </cols>
  <sheetData>
    <row r="1" spans="1:9" ht="20.25" customHeight="1" x14ac:dyDescent="0.4">
      <c r="A1" s="19" t="s">
        <v>168</v>
      </c>
      <c r="D1" s="21"/>
      <c r="E1" s="21"/>
      <c r="F1" s="21"/>
      <c r="G1" s="21"/>
      <c r="H1" s="81"/>
    </row>
    <row r="2" spans="1:9" ht="18" customHeight="1" x14ac:dyDescent="0.4">
      <c r="C2" s="21"/>
      <c r="D2" s="21"/>
      <c r="E2" s="21"/>
      <c r="F2" s="21"/>
      <c r="G2" s="21"/>
      <c r="H2" s="81"/>
    </row>
    <row r="3" spans="1:9" ht="18" customHeight="1" x14ac:dyDescent="0.4">
      <c r="B3" s="163" t="s">
        <v>167</v>
      </c>
      <c r="C3" s="185"/>
      <c r="D3" s="186"/>
      <c r="E3" s="41" t="s">
        <v>166</v>
      </c>
      <c r="F3" s="41" t="s">
        <v>165</v>
      </c>
      <c r="G3" s="41" t="s">
        <v>171</v>
      </c>
      <c r="H3" s="53" t="s">
        <v>181</v>
      </c>
      <c r="I3" s="53" t="s">
        <v>188</v>
      </c>
    </row>
    <row r="4" spans="1:9" ht="18" customHeight="1" x14ac:dyDescent="0.4">
      <c r="B4" s="196" t="s">
        <v>59</v>
      </c>
      <c r="C4" s="197"/>
      <c r="D4" s="198"/>
      <c r="E4" s="29">
        <f>SUM(E5:E12)</f>
        <v>9191</v>
      </c>
      <c r="F4" s="29">
        <f>SUM(F5:F12)</f>
        <v>8638</v>
      </c>
      <c r="G4" s="29">
        <f>SUM(G5:G12)</f>
        <v>8542</v>
      </c>
      <c r="H4" s="29">
        <f>SUM(H5:H12)</f>
        <v>7962</v>
      </c>
      <c r="I4" s="29">
        <f>SUM(I5:I12)</f>
        <v>7987</v>
      </c>
    </row>
    <row r="5" spans="1:9" ht="18" customHeight="1" x14ac:dyDescent="0.4">
      <c r="B5" s="78"/>
      <c r="C5" s="199" t="s">
        <v>164</v>
      </c>
      <c r="D5" s="199"/>
      <c r="E5" s="30">
        <v>7408</v>
      </c>
      <c r="F5" s="30">
        <v>6955</v>
      </c>
      <c r="G5" s="30">
        <v>6914</v>
      </c>
      <c r="H5" s="39">
        <v>6531</v>
      </c>
      <c r="I5" s="39">
        <v>6547</v>
      </c>
    </row>
    <row r="6" spans="1:9" ht="18" customHeight="1" x14ac:dyDescent="0.4">
      <c r="B6" s="78"/>
      <c r="C6" s="200" t="s">
        <v>163</v>
      </c>
      <c r="D6" s="200"/>
      <c r="E6" s="30">
        <v>256</v>
      </c>
      <c r="F6" s="30">
        <v>249</v>
      </c>
      <c r="G6" s="30">
        <v>201</v>
      </c>
      <c r="H6" s="39">
        <v>193</v>
      </c>
      <c r="I6" s="39">
        <v>204</v>
      </c>
    </row>
    <row r="7" spans="1:9" ht="18" customHeight="1" x14ac:dyDescent="0.4">
      <c r="B7" s="78"/>
      <c r="C7" s="200" t="s">
        <v>162</v>
      </c>
      <c r="D7" s="200"/>
      <c r="E7" s="30">
        <v>250</v>
      </c>
      <c r="F7" s="30">
        <v>223</v>
      </c>
      <c r="G7" s="30">
        <v>217</v>
      </c>
      <c r="H7" s="39">
        <v>159</v>
      </c>
      <c r="I7" s="39">
        <v>225</v>
      </c>
    </row>
    <row r="8" spans="1:9" ht="18" customHeight="1" x14ac:dyDescent="0.4">
      <c r="B8" s="78"/>
      <c r="C8" s="200" t="s">
        <v>161</v>
      </c>
      <c r="D8" s="200"/>
      <c r="E8" s="30">
        <v>64</v>
      </c>
      <c r="F8" s="30">
        <v>66</v>
      </c>
      <c r="G8" s="30">
        <v>68</v>
      </c>
      <c r="H8" s="39">
        <v>68</v>
      </c>
      <c r="I8" s="39">
        <v>70</v>
      </c>
    </row>
    <row r="9" spans="1:9" ht="18" customHeight="1" x14ac:dyDescent="0.4">
      <c r="B9" s="78"/>
      <c r="C9" s="200" t="s">
        <v>160</v>
      </c>
      <c r="D9" s="200"/>
      <c r="E9" s="30">
        <v>388</v>
      </c>
      <c r="F9" s="30">
        <v>365</v>
      </c>
      <c r="G9" s="30">
        <v>365</v>
      </c>
      <c r="H9" s="39">
        <v>324</v>
      </c>
      <c r="I9" s="39">
        <v>294</v>
      </c>
    </row>
    <row r="10" spans="1:9" ht="18" customHeight="1" x14ac:dyDescent="0.4">
      <c r="B10" s="78"/>
      <c r="C10" s="200" t="s">
        <v>159</v>
      </c>
      <c r="D10" s="200"/>
      <c r="E10" s="30">
        <v>149</v>
      </c>
      <c r="F10" s="30">
        <v>140</v>
      </c>
      <c r="G10" s="30">
        <v>147</v>
      </c>
      <c r="H10" s="39">
        <v>119</v>
      </c>
      <c r="I10" s="39">
        <v>111</v>
      </c>
    </row>
    <row r="11" spans="1:9" ht="18" customHeight="1" x14ac:dyDescent="0.4">
      <c r="B11" s="78"/>
      <c r="C11" s="200" t="s">
        <v>158</v>
      </c>
      <c r="D11" s="200"/>
      <c r="E11" s="30">
        <v>14</v>
      </c>
      <c r="F11" s="30">
        <v>15</v>
      </c>
      <c r="G11" s="30">
        <v>15</v>
      </c>
      <c r="H11" s="39">
        <v>14</v>
      </c>
      <c r="I11" s="39">
        <v>13</v>
      </c>
    </row>
    <row r="12" spans="1:9" ht="18" customHeight="1" x14ac:dyDescent="0.4">
      <c r="B12" s="79"/>
      <c r="C12" s="201" t="s">
        <v>157</v>
      </c>
      <c r="D12" s="202"/>
      <c r="E12" s="40">
        <v>662</v>
      </c>
      <c r="F12" s="32">
        <v>625</v>
      </c>
      <c r="G12" s="32">
        <v>615</v>
      </c>
      <c r="H12" s="40">
        <v>554</v>
      </c>
      <c r="I12" s="40">
        <v>523</v>
      </c>
    </row>
    <row r="13" spans="1:9" ht="18" customHeight="1" x14ac:dyDescent="0.4">
      <c r="B13" s="204" t="s">
        <v>156</v>
      </c>
      <c r="C13" s="205"/>
      <c r="D13" s="206"/>
      <c r="E13" s="29">
        <f>SUM(E14:E15)</f>
        <v>5373</v>
      </c>
      <c r="F13" s="29">
        <f>SUM(F14:F15)</f>
        <v>5447</v>
      </c>
      <c r="G13" s="29">
        <f>SUM(G14:G15)</f>
        <v>5480</v>
      </c>
      <c r="H13" s="29">
        <f>SUM(H14:H15)</f>
        <v>5358</v>
      </c>
      <c r="I13" s="29">
        <f>SUM(I14:I15)</f>
        <v>5145</v>
      </c>
    </row>
    <row r="14" spans="1:9" ht="18" customHeight="1" x14ac:dyDescent="0.4">
      <c r="B14" s="78"/>
      <c r="C14" s="199" t="s">
        <v>29</v>
      </c>
      <c r="D14" s="199"/>
      <c r="E14" s="30">
        <v>942</v>
      </c>
      <c r="F14" s="30">
        <v>924</v>
      </c>
      <c r="G14" s="30">
        <v>971</v>
      </c>
      <c r="H14" s="39">
        <v>914</v>
      </c>
      <c r="I14" s="39">
        <v>749</v>
      </c>
    </row>
    <row r="15" spans="1:9" ht="18" customHeight="1" x14ac:dyDescent="0.4">
      <c r="B15" s="79"/>
      <c r="C15" s="207" t="s">
        <v>155</v>
      </c>
      <c r="D15" s="207"/>
      <c r="E15" s="30">
        <v>4431</v>
      </c>
      <c r="F15" s="30">
        <v>4523</v>
      </c>
      <c r="G15" s="30">
        <v>4509</v>
      </c>
      <c r="H15" s="39">
        <v>4444</v>
      </c>
      <c r="I15" s="39">
        <v>4396</v>
      </c>
    </row>
    <row r="16" spans="1:9" ht="18" customHeight="1" x14ac:dyDescent="0.4">
      <c r="C16" s="21"/>
      <c r="D16" s="21"/>
      <c r="E16" s="80"/>
      <c r="F16" s="80"/>
      <c r="G16" s="80"/>
      <c r="H16" s="164" t="s">
        <v>154</v>
      </c>
      <c r="I16" s="164"/>
    </row>
    <row r="17" spans="2:9" ht="18" customHeight="1" x14ac:dyDescent="0.4">
      <c r="C17" s="21"/>
      <c r="D17" s="21"/>
      <c r="E17" s="27"/>
      <c r="F17" s="27"/>
      <c r="G17" s="27"/>
      <c r="H17" s="49"/>
      <c r="I17" s="49"/>
    </row>
    <row r="18" spans="2:9" ht="15" customHeight="1" x14ac:dyDescent="0.4">
      <c r="C18" s="208" t="s">
        <v>4</v>
      </c>
      <c r="D18" s="208"/>
      <c r="E18" s="21"/>
      <c r="F18" s="21"/>
      <c r="G18" s="21"/>
      <c r="H18" s="81"/>
    </row>
    <row r="19" spans="2:9" ht="15" customHeight="1" x14ac:dyDescent="0.4">
      <c r="B19" s="203"/>
      <c r="C19" s="203"/>
      <c r="D19" s="203"/>
    </row>
  </sheetData>
  <sheetProtection sheet="1" objects="1" scenarios="1"/>
  <mergeCells count="16">
    <mergeCell ref="B19:D19"/>
    <mergeCell ref="B13:D13"/>
    <mergeCell ref="C14:D14"/>
    <mergeCell ref="C15:D15"/>
    <mergeCell ref="H16:I16"/>
    <mergeCell ref="C18:D18"/>
    <mergeCell ref="C8:D8"/>
    <mergeCell ref="C9:D9"/>
    <mergeCell ref="C10:D10"/>
    <mergeCell ref="C11:D11"/>
    <mergeCell ref="C12:D12"/>
    <mergeCell ref="B3:D3"/>
    <mergeCell ref="B4:D4"/>
    <mergeCell ref="C5:D5"/>
    <mergeCell ref="C6:D6"/>
    <mergeCell ref="C7:D7"/>
  </mergeCells>
  <phoneticPr fontId="3"/>
  <hyperlinks>
    <hyperlink ref="C18" location="目次!A1" display="目次へ戻る" xr:uid="{00000000-0004-0000-0700-000000000000}"/>
  </hyperlinks>
  <printOptions horizontalCentered="1"/>
  <pageMargins left="0.23622047244094491" right="0.23622047244094491" top="0.74803149606299213" bottom="0.74803149606299213" header="0.31496062992125984" footer="0.31496062992125984"/>
  <pageSetup paperSize="9" scale="96" fitToHeight="0" orientation="portrait" copies="2"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目次</vt:lpstr>
      <vt:lpstr>13-1</vt:lpstr>
      <vt:lpstr>13-2</vt:lpstr>
      <vt:lpstr>13-3</vt:lpstr>
      <vt:lpstr>13-4</vt:lpstr>
      <vt:lpstr>13-5</vt:lpstr>
      <vt:lpstr>13-6</vt:lpstr>
      <vt:lpstr>13-7</vt:lpstr>
      <vt:lpstr>'13-1'!Print_Area</vt:lpstr>
      <vt:lpstr>'13-2'!Print_Area</vt:lpstr>
      <vt:lpstr>'13-3'!Print_Area</vt:lpstr>
      <vt:lpstr>'13-4'!Print_Area</vt:lpstr>
      <vt:lpstr>'13-5'!Print_Area</vt:lpstr>
      <vt:lpstr>'13-6'!Print_Area</vt:lpstr>
      <vt:lpstr>'13-7'!Print_Area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鈴木 優希</dc:creator>
  <cp:lastModifiedBy>鈴木 優希</cp:lastModifiedBy>
  <cp:lastPrinted>2026-03-13T06:38:47Z</cp:lastPrinted>
  <dcterms:created xsi:type="dcterms:W3CDTF">2023-01-05T05:29:05Z</dcterms:created>
  <dcterms:modified xsi:type="dcterms:W3CDTF">2026-03-31T06:42:23Z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2024-08-14T06:38:15Z</vt:filetime>
  </property>
</Properties>
</file>