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B6B2891D-BF7E-4D84-9366-591B8E2763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2-1" sheetId="86" r:id="rId2"/>
    <sheet name="12-2" sheetId="95" r:id="rId3"/>
    <sheet name="12-3" sheetId="88" r:id="rId4"/>
    <sheet name="12-4" sheetId="89" r:id="rId5"/>
    <sheet name="12-5" sheetId="90" r:id="rId6"/>
    <sheet name="12-6" sheetId="91" r:id="rId7"/>
    <sheet name="12-7" sheetId="92" r:id="rId8"/>
    <sheet name="12-8" sheetId="93" r:id="rId9"/>
    <sheet name="12-9" sheetId="94" r:id="rId10"/>
  </sheets>
  <externalReferences>
    <externalReference r:id="rId11"/>
  </externalReferences>
  <definedNames>
    <definedName name="_xlnm._FilterDatabase" localSheetId="0" hidden="1">目次!$A$4:$B$13</definedName>
    <definedName name="_xlnm.Print_Area" localSheetId="1">'12-1'!$A$1:$J$20</definedName>
    <definedName name="_xlnm.Print_Area" localSheetId="2">'12-2'!$A$1:$L$36</definedName>
    <definedName name="_xlnm.Print_Area" localSheetId="3">'12-3'!$A$1:$H$34</definedName>
    <definedName name="_xlnm.Print_Area" localSheetId="4">'12-4'!$A$1:$M$20</definedName>
    <definedName name="_xlnm.Print_Area" localSheetId="5">'12-5'!$A$1:$G$23</definedName>
    <definedName name="_xlnm.Print_Area" localSheetId="6">'12-6'!$A$1:$I$13</definedName>
    <definedName name="_xlnm.Print_Area" localSheetId="7">'12-7'!$A$1:$G$24</definedName>
    <definedName name="_xlnm.Print_Area" localSheetId="8">'12-8'!$A$1:$Q$24</definedName>
    <definedName name="_xlnm.Print_Area" localSheetId="9">'12-9'!$A$1:$M$20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86" l="1"/>
  <c r="I11" i="86"/>
  <c r="D16" i="94" l="1"/>
  <c r="C16" i="94"/>
  <c r="D20" i="93"/>
  <c r="C20" i="93"/>
  <c r="C20" i="92"/>
  <c r="C15" i="94"/>
  <c r="C19" i="92" l="1"/>
  <c r="C19" i="93"/>
  <c r="D19" i="93"/>
  <c r="D14" i="94"/>
  <c r="C14" i="94"/>
  <c r="D15" i="94"/>
  <c r="H11" i="86"/>
  <c r="H4" i="86"/>
  <c r="C13" i="94" l="1"/>
  <c r="C12" i="94"/>
  <c r="C11" i="94"/>
  <c r="C10" i="94"/>
  <c r="C9" i="94"/>
  <c r="C8" i="94"/>
  <c r="C7" i="94"/>
  <c r="C6" i="94"/>
  <c r="D18" i="93"/>
  <c r="C18" i="93"/>
  <c r="C17" i="93"/>
  <c r="C16" i="93"/>
  <c r="C15" i="93"/>
  <c r="C14" i="93"/>
  <c r="C13" i="93"/>
  <c r="C12" i="93"/>
  <c r="C11" i="93"/>
  <c r="C10" i="93"/>
  <c r="C9" i="93"/>
  <c r="C8" i="93"/>
  <c r="D7" i="93"/>
  <c r="C7" i="93"/>
  <c r="C6" i="93"/>
  <c r="C5" i="93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  <c r="C5" i="92"/>
  <c r="C9" i="90"/>
  <c r="G11" i="86"/>
  <c r="F11" i="86"/>
  <c r="E11" i="86"/>
  <c r="D11" i="86"/>
  <c r="G4" i="86"/>
  <c r="F4" i="86"/>
  <c r="E4" i="86"/>
  <c r="D4" i="86"/>
</calcChain>
</file>

<file path=xl/sharedStrings.xml><?xml version="1.0" encoding="utf-8"?>
<sst xmlns="http://schemas.openxmlformats.org/spreadsheetml/2006/main" count="543" uniqueCount="243">
  <si>
    <t>12-9</t>
  </si>
  <si>
    <t>12-1</t>
  </si>
  <si>
    <t>内　　容</t>
    <rPh sb="0" eb="1">
      <t>ウチ</t>
    </rPh>
    <rPh sb="3" eb="4">
      <t>カタチ</t>
    </rPh>
    <phoneticPr fontId="24"/>
  </si>
  <si>
    <t>令和　元年度</t>
    <rPh sb="0" eb="1">
      <t>レイ</t>
    </rPh>
    <rPh sb="1" eb="2">
      <t>ワ</t>
    </rPh>
    <rPh sb="3" eb="4">
      <t>ゲン</t>
    </rPh>
    <rPh sb="4" eb="6">
      <t>ネンド</t>
    </rPh>
    <phoneticPr fontId="3"/>
  </si>
  <si>
    <t>表番号</t>
    <rPh sb="0" eb="1">
      <t>ヒョウ</t>
    </rPh>
    <rPh sb="1" eb="3">
      <t>バンゴウ</t>
    </rPh>
    <phoneticPr fontId="3"/>
  </si>
  <si>
    <t>目次へ戻る</t>
    <rPh sb="0" eb="2">
      <t>モクジ</t>
    </rPh>
    <rPh sb="3" eb="4">
      <t>モド</t>
    </rPh>
    <phoneticPr fontId="3"/>
  </si>
  <si>
    <t>身体障害者手帳交付者数</t>
    <rPh sb="0" eb="2">
      <t>シンタイ</t>
    </rPh>
    <rPh sb="2" eb="4">
      <t>ショウガイ</t>
    </rPh>
    <rPh sb="4" eb="5">
      <t>シャ</t>
    </rPh>
    <rPh sb="5" eb="7">
      <t>テチョウ</t>
    </rPh>
    <rPh sb="7" eb="9">
      <t>コウフ</t>
    </rPh>
    <rPh sb="9" eb="10">
      <t>シャ</t>
    </rPh>
    <rPh sb="10" eb="11">
      <t>スウ</t>
    </rPh>
    <phoneticPr fontId="3"/>
  </si>
  <si>
    <t xml:space="preserve">   </t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</si>
  <si>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</si>
  <si>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児童館等児童数</t>
    <rPh sb="0" eb="3">
      <t>ジドウカン</t>
    </rPh>
    <rPh sb="3" eb="4">
      <t>ナド</t>
    </rPh>
    <rPh sb="4" eb="6">
      <t>ジドウ</t>
    </rPh>
    <rPh sb="6" eb="7">
      <t>スウ</t>
    </rPh>
    <phoneticPr fontId="3"/>
  </si>
  <si>
    <t>令和2年度</t>
    <rPh sb="0" eb="1">
      <t>レイ</t>
    </rPh>
    <rPh sb="1" eb="2">
      <t>ワ</t>
    </rPh>
    <rPh sb="4" eb="5">
      <t>ド</t>
    </rPh>
    <phoneticPr fontId="3"/>
  </si>
  <si>
    <t>（注）　各年５月１日現在。</t>
    <rPh sb="1" eb="2">
      <t>チュウイ</t>
    </rPh>
    <rPh sb="4" eb="5">
      <t>カク</t>
    </rPh>
    <rPh sb="5" eb="6">
      <t>トシ</t>
    </rPh>
    <rPh sb="7" eb="8">
      <t>ガツ</t>
    </rPh>
    <rPh sb="9" eb="10">
      <t>ニチ</t>
    </rPh>
    <rPh sb="10" eb="12">
      <t>ゲンザイ</t>
    </rPh>
    <phoneticPr fontId="3"/>
  </si>
  <si>
    <t>令和3年度</t>
    <rPh sb="0" eb="1">
      <t>レイ</t>
    </rPh>
    <rPh sb="1" eb="2">
      <t>ワ</t>
    </rPh>
    <rPh sb="4" eb="5">
      <t>ド</t>
    </rPh>
    <phoneticPr fontId="3"/>
  </si>
  <si>
    <t>12-4</t>
  </si>
  <si>
    <t>令和　３年度</t>
    <rPh sb="0" eb="1">
      <t>レイ</t>
    </rPh>
    <rPh sb="1" eb="2">
      <t>ワ</t>
    </rPh>
    <rPh sb="4" eb="6">
      <t>ネンド</t>
    </rPh>
    <phoneticPr fontId="3"/>
  </si>
  <si>
    <t>基礎年金の件数及び金額</t>
    <rPh sb="0" eb="2">
      <t>キソ</t>
    </rPh>
    <rPh sb="2" eb="4">
      <t>ネンキン</t>
    </rPh>
    <rPh sb="5" eb="7">
      <t>ケンスウ</t>
    </rPh>
    <rPh sb="7" eb="8">
      <t>オヨ</t>
    </rPh>
    <rPh sb="9" eb="11">
      <t>キンガク</t>
    </rPh>
    <phoneticPr fontId="3"/>
  </si>
  <si>
    <t>平成２２年</t>
    <rPh sb="0" eb="2">
      <t>ヘイセイ</t>
    </rPh>
    <rPh sb="4" eb="5">
      <t>ネン</t>
    </rPh>
    <phoneticPr fontId="3"/>
  </si>
  <si>
    <t>令和　２年度</t>
    <rPh sb="0" eb="1">
      <t>レイ</t>
    </rPh>
    <rPh sb="1" eb="2">
      <t>ワ</t>
    </rPh>
    <rPh sb="4" eb="6">
      <t>ネンド</t>
    </rPh>
    <phoneticPr fontId="3"/>
  </si>
  <si>
    <t>拠出年金の件数及び金額</t>
    <rPh sb="0" eb="2">
      <t>キョシュツ</t>
    </rPh>
    <rPh sb="2" eb="4">
      <t>ネンキン</t>
    </rPh>
    <rPh sb="5" eb="7">
      <t>ケンスウ</t>
    </rPh>
    <rPh sb="7" eb="8">
      <t>オヨ</t>
    </rPh>
    <rPh sb="9" eb="11">
      <t>キンガク</t>
    </rPh>
    <phoneticPr fontId="25"/>
  </si>
  <si>
    <t>（２）認定こども園児童数</t>
    <rPh sb="3" eb="5">
      <t>ニンテイ</t>
    </rPh>
    <rPh sb="8" eb="9">
      <t>エン</t>
    </rPh>
    <rPh sb="9" eb="11">
      <t>ジドウ</t>
    </rPh>
    <rPh sb="11" eb="12">
      <t>スウ</t>
    </rPh>
    <phoneticPr fontId="3"/>
  </si>
  <si>
    <t>12-2</t>
  </si>
  <si>
    <t>総     数</t>
    <rPh sb="0" eb="7">
      <t>ソウスウ</t>
    </rPh>
    <phoneticPr fontId="3"/>
  </si>
  <si>
    <t xml:space="preserve">     資料：市民生活課</t>
    <rPh sb="5" eb="7">
      <t>シリョウ</t>
    </rPh>
    <rPh sb="8" eb="13">
      <t>シミンカ</t>
    </rPh>
    <phoneticPr fontId="3"/>
  </si>
  <si>
    <t>12-5</t>
  </si>
  <si>
    <t xml:space="preserve">… </t>
  </si>
  <si>
    <t>年金の被保険者数</t>
    <rPh sb="0" eb="2">
      <t>ネンキン</t>
    </rPh>
    <rPh sb="3" eb="4">
      <t>ヒ</t>
    </rPh>
    <rPh sb="4" eb="7">
      <t>ホケンシャ</t>
    </rPh>
    <rPh sb="7" eb="8">
      <t>スウ</t>
    </rPh>
    <phoneticPr fontId="3"/>
  </si>
  <si>
    <t>平成２９年</t>
    <rPh sb="0" eb="2">
      <t>ヘイセイ</t>
    </rPh>
    <rPh sb="4" eb="5">
      <t>ネン</t>
    </rPh>
    <phoneticPr fontId="3"/>
  </si>
  <si>
    <t>総数</t>
    <rPh sb="0" eb="1">
      <t>ソウ</t>
    </rPh>
    <rPh sb="1" eb="2">
      <t>スウ</t>
    </rPh>
    <phoneticPr fontId="3"/>
  </si>
  <si>
    <t>区　分</t>
    <rPh sb="0" eb="1">
      <t>ク</t>
    </rPh>
    <rPh sb="2" eb="3">
      <t>ブン</t>
    </rPh>
    <phoneticPr fontId="3"/>
  </si>
  <si>
    <t>令和　３年</t>
    <rPh sb="0" eb="1">
      <t>レイ</t>
    </rPh>
    <rPh sb="1" eb="2">
      <t>ワ</t>
    </rPh>
    <rPh sb="4" eb="5">
      <t>ネン</t>
    </rPh>
    <phoneticPr fontId="3"/>
  </si>
  <si>
    <t>令和　２年</t>
    <rPh sb="0" eb="1">
      <t>レイ</t>
    </rPh>
    <rPh sb="1" eb="2">
      <t>ワ</t>
    </rPh>
    <rPh sb="4" eb="5">
      <t>ネン</t>
    </rPh>
    <phoneticPr fontId="3"/>
  </si>
  <si>
    <t>令和　元年</t>
    <rPh sb="0" eb="1">
      <t>レイ</t>
    </rPh>
    <rPh sb="1" eb="2">
      <t>ワ</t>
    </rPh>
    <rPh sb="3" eb="4">
      <t>ゲン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</si>
  <si>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</si>
  <si>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</si>
  <si>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</si>
  <si>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児童館等児童数</t>
    <rPh sb="0" eb="3">
      <t>ジドウカン</t>
    </rPh>
    <rPh sb="3" eb="4">
      <t>ナド</t>
    </rPh>
    <rPh sb="4" eb="6">
      <t>ジドウ</t>
    </rPh>
    <rPh sb="6" eb="7">
      <t>スウ</t>
    </rPh>
    <phoneticPr fontId="25"/>
  </si>
  <si>
    <t>平成２６年</t>
    <rPh sb="0" eb="2">
      <t>ヘイセイ</t>
    </rPh>
    <rPh sb="4" eb="5">
      <t>ネン</t>
    </rPh>
    <phoneticPr fontId="3"/>
  </si>
  <si>
    <t>平成２５年</t>
    <rPh sb="0" eb="2">
      <t>ヘイセイ</t>
    </rPh>
    <rPh sb="4" eb="5">
      <t>ネン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</si>
  <si>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</si>
  <si>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介護扶助</t>
    <rPh sb="0" eb="1">
      <t>スケ</t>
    </rPh>
    <rPh sb="1" eb="2">
      <t>マモル</t>
    </rPh>
    <rPh sb="2" eb="3">
      <t>タス</t>
    </rPh>
    <rPh sb="3" eb="4">
      <t>スケ</t>
    </rPh>
    <phoneticPr fontId="3"/>
  </si>
  <si>
    <t>平成２４年</t>
    <rPh sb="0" eb="2">
      <t>ヘイセイ</t>
    </rPh>
    <rPh sb="4" eb="5">
      <t>ネン</t>
    </rPh>
    <phoneticPr fontId="3"/>
  </si>
  <si>
    <t>平成２３年</t>
    <rPh sb="0" eb="2">
      <t>ヘイセイ</t>
    </rPh>
    <rPh sb="4" eb="5">
      <t>ネン</t>
    </rPh>
    <phoneticPr fontId="3"/>
  </si>
  <si>
    <t>１２　社会福祉</t>
    <rPh sb="3" eb="5">
      <t>シャカイ</t>
    </rPh>
    <rPh sb="5" eb="7">
      <t>フクシ</t>
    </rPh>
    <phoneticPr fontId="3"/>
  </si>
  <si>
    <t>年</t>
    <rPh sb="0" eb="1">
      <t>トシ</t>
    </rPh>
    <phoneticPr fontId="3"/>
  </si>
  <si>
    <t>拠出年金の件数及び金額</t>
    <rPh sb="0" eb="2">
      <t>キョシュツ</t>
    </rPh>
    <rPh sb="2" eb="4">
      <t>ネンキン</t>
    </rPh>
    <rPh sb="5" eb="7">
      <t>ケンスウ</t>
    </rPh>
    <rPh sb="7" eb="8">
      <t>オヨ</t>
    </rPh>
    <rPh sb="9" eb="11">
      <t>キンガク</t>
    </rPh>
    <phoneticPr fontId="3"/>
  </si>
  <si>
    <t>住宅扶助</t>
    <rPh sb="0" eb="2">
      <t>ジュウタク</t>
    </rPh>
    <rPh sb="2" eb="4">
      <t>フジョ</t>
    </rPh>
    <phoneticPr fontId="3"/>
  </si>
  <si>
    <t>12-3</t>
  </si>
  <si>
    <t>生活保護人員数及び扶助費</t>
    <rPh sb="0" eb="2">
      <t>セイカツ</t>
    </rPh>
    <rPh sb="2" eb="4">
      <t>ホゴ</t>
    </rPh>
    <rPh sb="4" eb="6">
      <t>ジンイン</t>
    </rPh>
    <rPh sb="6" eb="7">
      <t>カズ</t>
    </rPh>
    <rPh sb="7" eb="8">
      <t>オヨ</t>
    </rPh>
    <rPh sb="9" eb="11">
      <t>フジョ</t>
    </rPh>
    <rPh sb="11" eb="12">
      <t>ヒ</t>
    </rPh>
    <phoneticPr fontId="25"/>
  </si>
  <si>
    <t>基礎年金の件数及び金額</t>
    <rPh sb="0" eb="2">
      <t>キソ</t>
    </rPh>
    <rPh sb="2" eb="4">
      <t>ネンキン</t>
    </rPh>
    <rPh sb="5" eb="7">
      <t>ケンスウ</t>
    </rPh>
    <rPh sb="7" eb="8">
      <t>オヨ</t>
    </rPh>
    <rPh sb="9" eb="11">
      <t>キンガク</t>
    </rPh>
    <phoneticPr fontId="25"/>
  </si>
  <si>
    <t>生活保護人員数及び扶助費</t>
    <rPh sb="0" eb="2">
      <t>セイカツ</t>
    </rPh>
    <rPh sb="2" eb="4">
      <t>ホゴ</t>
    </rPh>
    <rPh sb="4" eb="6">
      <t>ジンイン</t>
    </rPh>
    <rPh sb="6" eb="7">
      <t>カズ</t>
    </rPh>
    <rPh sb="7" eb="8">
      <t>オヨ</t>
    </rPh>
    <rPh sb="9" eb="11">
      <t>フジョ</t>
    </rPh>
    <rPh sb="11" eb="12">
      <t>ヒ</t>
    </rPh>
    <phoneticPr fontId="3"/>
  </si>
  <si>
    <t>保育園等児童数</t>
    <rPh sb="0" eb="3">
      <t>ホイクエン</t>
    </rPh>
    <rPh sb="3" eb="4">
      <t>トウ</t>
    </rPh>
    <rPh sb="4" eb="6">
      <t>ジドウ</t>
    </rPh>
    <rPh sb="6" eb="7">
      <t>スウ</t>
    </rPh>
    <phoneticPr fontId="25"/>
  </si>
  <si>
    <t xml:space="preserve">共同募金額 </t>
    <rPh sb="0" eb="2">
      <t>キョウドウ</t>
    </rPh>
    <rPh sb="2" eb="4">
      <t>ボキン</t>
    </rPh>
    <rPh sb="4" eb="5">
      <t>ガク</t>
    </rPh>
    <phoneticPr fontId="25"/>
  </si>
  <si>
    <t>令和　６年</t>
    <rPh sb="0" eb="1">
      <t>レイ</t>
    </rPh>
    <rPh sb="1" eb="2">
      <t>ワ</t>
    </rPh>
    <phoneticPr fontId="26"/>
  </si>
  <si>
    <t>保育園等児童数</t>
    <rPh sb="0" eb="3">
      <t>ホイクエン</t>
    </rPh>
    <rPh sb="3" eb="4">
      <t>トウ</t>
    </rPh>
    <rPh sb="4" eb="6">
      <t>ジドウ</t>
    </rPh>
    <rPh sb="6" eb="7">
      <t>スウ</t>
    </rPh>
    <phoneticPr fontId="3"/>
  </si>
  <si>
    <t>母子寡婦福祉資金貸付件数及び金額</t>
    <rPh sb="0" eb="2">
      <t>ボシ</t>
    </rPh>
    <rPh sb="2" eb="4">
      <t>カフ</t>
    </rPh>
    <rPh sb="4" eb="6">
      <t>フクシ</t>
    </rPh>
    <rPh sb="6" eb="8">
      <t>シキン</t>
    </rPh>
    <rPh sb="8" eb="10">
      <t>カシツ</t>
    </rPh>
    <rPh sb="10" eb="12">
      <t>ケンスウ</t>
    </rPh>
    <rPh sb="12" eb="13">
      <t>オヨ</t>
    </rPh>
    <rPh sb="14" eb="16">
      <t>キンガク</t>
    </rPh>
    <phoneticPr fontId="25"/>
  </si>
  <si>
    <t>令和　元年</t>
    <rPh sb="0" eb="1">
      <t>レイ</t>
    </rPh>
    <rPh sb="1" eb="2">
      <t>ワ</t>
    </rPh>
    <rPh sb="3" eb="4">
      <t>ゲン</t>
    </rPh>
    <phoneticPr fontId="26"/>
  </si>
  <si>
    <t>母子寡婦福祉資金貸付件数及び金額</t>
    <rPh sb="0" eb="2">
      <t>ボシ</t>
    </rPh>
    <rPh sb="2" eb="4">
      <t>カフ</t>
    </rPh>
    <rPh sb="4" eb="6">
      <t>フクシ</t>
    </rPh>
    <rPh sb="6" eb="8">
      <t>シキン</t>
    </rPh>
    <rPh sb="8" eb="10">
      <t>カシツ</t>
    </rPh>
    <rPh sb="10" eb="12">
      <t>ケンスウ</t>
    </rPh>
    <rPh sb="12" eb="13">
      <t>オヨ</t>
    </rPh>
    <rPh sb="14" eb="16">
      <t>キンガク</t>
    </rPh>
    <phoneticPr fontId="3"/>
  </si>
  <si>
    <t>身体障害者手帳交付者数</t>
  </si>
  <si>
    <t>12-7</t>
  </si>
  <si>
    <t xml:space="preserve">共同募金額 </t>
    <rPh sb="0" eb="2">
      <t>キョウドウ</t>
    </rPh>
    <rPh sb="2" eb="4">
      <t>ボキン</t>
    </rPh>
    <rPh sb="4" eb="5">
      <t>ガク</t>
    </rPh>
    <phoneticPr fontId="3"/>
  </si>
  <si>
    <t>年金の被保険者数</t>
    <rPh sb="0" eb="2">
      <t>ネンキン</t>
    </rPh>
    <rPh sb="3" eb="4">
      <t>ヒ</t>
    </rPh>
    <rPh sb="4" eb="7">
      <t>ホケンシャ</t>
    </rPh>
    <rPh sb="7" eb="8">
      <t>スウ</t>
    </rPh>
    <phoneticPr fontId="25"/>
  </si>
  <si>
    <t>12-6</t>
  </si>
  <si>
    <t>扶助費</t>
    <rPh sb="0" eb="1">
      <t>タモツ</t>
    </rPh>
    <rPh sb="1" eb="2">
      <t>スケ</t>
    </rPh>
    <rPh sb="2" eb="3">
      <t>ヒ</t>
    </rPh>
    <phoneticPr fontId="3"/>
  </si>
  <si>
    <t>12-8</t>
  </si>
  <si>
    <t>（注） 「その他」は出産、生業、葬祭扶助及び施設事務費。</t>
    <rPh sb="1" eb="2">
      <t>チュウ</t>
    </rPh>
    <phoneticPr fontId="3"/>
  </si>
  <si>
    <t>資料：福祉課</t>
    <rPh sb="3" eb="5">
      <t>フクシ</t>
    </rPh>
    <rPh sb="5" eb="6">
      <t>カ</t>
    </rPh>
    <phoneticPr fontId="3"/>
  </si>
  <si>
    <t>医療扶助</t>
    <rPh sb="0" eb="2">
      <t>イリョウ</t>
    </rPh>
    <rPh sb="2" eb="4">
      <t>フジョ</t>
    </rPh>
    <phoneticPr fontId="3"/>
  </si>
  <si>
    <t>その他</t>
    <rPh sb="2" eb="3">
      <t>タ</t>
    </rPh>
    <phoneticPr fontId="3"/>
  </si>
  <si>
    <t>令和　３年</t>
    <rPh sb="0" eb="1">
      <t>レイ</t>
    </rPh>
    <rPh sb="1" eb="2">
      <t>ワ</t>
    </rPh>
    <phoneticPr fontId="26"/>
  </si>
  <si>
    <t>教育扶助</t>
    <rPh sb="0" eb="2">
      <t>キョウイク</t>
    </rPh>
    <rPh sb="2" eb="4">
      <t>フジョ</t>
    </rPh>
    <phoneticPr fontId="3"/>
  </si>
  <si>
    <t>２号</t>
    <rPh sb="1" eb="2">
      <t>ゴウ</t>
    </rPh>
    <phoneticPr fontId="3"/>
  </si>
  <si>
    <t>生活扶助</t>
    <rPh sb="0" eb="2">
      <t>セイカツ</t>
    </rPh>
    <rPh sb="2" eb="4">
      <t>フジョ</t>
    </rPh>
    <phoneticPr fontId="3"/>
  </si>
  <si>
    <t>令和　６年</t>
    <rPh sb="0" eb="1">
      <t>レイ</t>
    </rPh>
    <rPh sb="1" eb="2">
      <t>ワ</t>
    </rPh>
    <phoneticPr fontId="3"/>
  </si>
  <si>
    <t>年   度</t>
    <rPh sb="0" eb="5">
      <t>ネンド</t>
    </rPh>
    <phoneticPr fontId="3"/>
  </si>
  <si>
    <t>延人数</t>
    <rPh sb="0" eb="1">
      <t>ノ</t>
    </rPh>
    <rPh sb="1" eb="2">
      <t>ヒト</t>
    </rPh>
    <rPh sb="2" eb="3">
      <t>スウ</t>
    </rPh>
    <phoneticPr fontId="3"/>
  </si>
  <si>
    <t>令和元年度</t>
    <rPh sb="0" eb="1">
      <t>レイ</t>
    </rPh>
    <rPh sb="1" eb="2">
      <t>ワ</t>
    </rPh>
    <rPh sb="2" eb="3">
      <t>ゲン</t>
    </rPh>
    <rPh sb="4" eb="5">
      <t>ド</t>
    </rPh>
    <phoneticPr fontId="3"/>
  </si>
  <si>
    <t>（人、千円）</t>
  </si>
  <si>
    <t>　　　２　あさひ保育園は平成２７年３月３１日閉園。</t>
    <rPh sb="8" eb="11">
      <t>ホイクエン</t>
    </rPh>
    <rPh sb="12" eb="14">
      <t>ヘイセイ</t>
    </rPh>
    <rPh sb="16" eb="17">
      <t>ネン</t>
    </rPh>
    <rPh sb="18" eb="19">
      <t>ガツ</t>
    </rPh>
    <rPh sb="22" eb="24">
      <t>ヘイエン</t>
    </rPh>
    <phoneticPr fontId="3"/>
  </si>
  <si>
    <t>　　　４　３号とは保育認定。【満３歳未満で保育の必要があり保育を希望する場合】</t>
    <rPh sb="6" eb="7">
      <t>ゴウ</t>
    </rPh>
    <rPh sb="9" eb="11">
      <t>ホイク</t>
    </rPh>
    <rPh sb="11" eb="13">
      <t>ニンテイ</t>
    </rPh>
    <rPh sb="15" eb="16">
      <t>マン</t>
    </rPh>
    <rPh sb="17" eb="18">
      <t>サイ</t>
    </rPh>
    <rPh sb="18" eb="20">
      <t>ミマン</t>
    </rPh>
    <rPh sb="21" eb="23">
      <t>ホイク</t>
    </rPh>
    <rPh sb="24" eb="26">
      <t>ヒツヨウ</t>
    </rPh>
    <rPh sb="29" eb="31">
      <t>ホイク</t>
    </rPh>
    <rPh sb="32" eb="34">
      <t>キボウ</t>
    </rPh>
    <rPh sb="36" eb="38">
      <t>バアイ</t>
    </rPh>
    <phoneticPr fontId="3"/>
  </si>
  <si>
    <t>（注）１　各年５月１日現在。市外からの委託を含む。</t>
    <rPh sb="1" eb="2">
      <t>チュウイ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rPh sb="14" eb="16">
      <t>シガイ</t>
    </rPh>
    <rPh sb="19" eb="21">
      <t>イタク</t>
    </rPh>
    <rPh sb="22" eb="23">
      <t>フク</t>
    </rPh>
    <phoneticPr fontId="3"/>
  </si>
  <si>
    <t xml:space="preserve">                    （人）</t>
    <rPh sb="21" eb="22">
      <t>ヒト</t>
    </rPh>
    <phoneticPr fontId="3"/>
  </si>
  <si>
    <t>　　　３　２号とは保育認定。【満３歳以上で保育の必要があり保育を希望する場合】</t>
    <rPh sb="6" eb="7">
      <t>ゴウ</t>
    </rPh>
    <rPh sb="9" eb="11">
      <t>ホイク</t>
    </rPh>
    <rPh sb="11" eb="13">
      <t>ニンテイ</t>
    </rPh>
    <rPh sb="15" eb="16">
      <t>マン</t>
    </rPh>
    <rPh sb="17" eb="18">
      <t>サイ</t>
    </rPh>
    <rPh sb="18" eb="20">
      <t>イジョウ</t>
    </rPh>
    <rPh sb="21" eb="23">
      <t>ホイク</t>
    </rPh>
    <rPh sb="24" eb="26">
      <t>ヒツヨウ</t>
    </rPh>
    <rPh sb="29" eb="31">
      <t>ホイク</t>
    </rPh>
    <rPh sb="32" eb="34">
      <t>キボウ</t>
    </rPh>
    <rPh sb="36" eb="38">
      <t>バアイ</t>
    </rPh>
    <phoneticPr fontId="3"/>
  </si>
  <si>
    <t>資料：子ども子育て課</t>
    <rPh sb="3" eb="4">
      <t>コ</t>
    </rPh>
    <rPh sb="6" eb="8">
      <t>コソダ</t>
    </rPh>
    <rPh sb="9" eb="10">
      <t>カ</t>
    </rPh>
    <phoneticPr fontId="3"/>
  </si>
  <si>
    <t>　　　２　１号とは教育標準時間認定。【満３歳以上で教育(幼稚園)を希望する場合】</t>
    <rPh sb="6" eb="7">
      <t>ゴウ</t>
    </rPh>
    <rPh sb="9" eb="11">
      <t>キョウイク</t>
    </rPh>
    <rPh sb="11" eb="13">
      <t>ヒョウジュン</t>
    </rPh>
    <rPh sb="13" eb="15">
      <t>ジカン</t>
    </rPh>
    <rPh sb="15" eb="17">
      <t>ニンテイ</t>
    </rPh>
    <rPh sb="19" eb="20">
      <t>マン</t>
    </rPh>
    <rPh sb="21" eb="22">
      <t>サイ</t>
    </rPh>
    <rPh sb="22" eb="24">
      <t>イジョウ</t>
    </rPh>
    <rPh sb="25" eb="27">
      <t>キョウイク</t>
    </rPh>
    <rPh sb="28" eb="31">
      <t>ヨウチエン</t>
    </rPh>
    <rPh sb="33" eb="35">
      <t>キボウ</t>
    </rPh>
    <rPh sb="37" eb="39">
      <t>バアイ</t>
    </rPh>
    <phoneticPr fontId="3"/>
  </si>
  <si>
    <t>（注）千円未満四捨五入。</t>
    <rPh sb="1" eb="2">
      <t>チュウイ</t>
    </rPh>
    <phoneticPr fontId="3"/>
  </si>
  <si>
    <t>令和　４年</t>
    <rPh sb="0" eb="1">
      <t>レイ</t>
    </rPh>
    <rPh sb="1" eb="2">
      <t>ワ</t>
    </rPh>
    <rPh sb="4" eb="5">
      <t>ネン</t>
    </rPh>
    <phoneticPr fontId="3"/>
  </si>
  <si>
    <t xml:space="preserve">- </t>
  </si>
  <si>
    <t>令和　４年</t>
    <rPh sb="0" eb="1">
      <t>レイ</t>
    </rPh>
    <rPh sb="1" eb="2">
      <t>ワ</t>
    </rPh>
    <phoneticPr fontId="3"/>
  </si>
  <si>
    <t>令和　３年</t>
    <rPh sb="0" eb="1">
      <t>レイ</t>
    </rPh>
    <rPh sb="1" eb="2">
      <t>ワ</t>
    </rPh>
    <phoneticPr fontId="3"/>
  </si>
  <si>
    <t>令和　２年</t>
    <rPh sb="0" eb="1">
      <t>レイ</t>
    </rPh>
    <rPh sb="1" eb="2">
      <t>ワ</t>
    </rPh>
    <phoneticPr fontId="3"/>
  </si>
  <si>
    <t>令和　元年</t>
    <rPh sb="0" eb="1">
      <t>レイ</t>
    </rPh>
    <rPh sb="1" eb="2">
      <t>ワ</t>
    </rPh>
    <rPh sb="3" eb="4">
      <t>ゲン</t>
    </rPh>
    <phoneticPr fontId="3"/>
  </si>
  <si>
    <t>３号</t>
    <rPh sb="1" eb="2">
      <t>ゴウ</t>
    </rPh>
    <phoneticPr fontId="3"/>
  </si>
  <si>
    <t>障     害</t>
    <rPh sb="0" eb="7">
      <t>ショウガイ</t>
    </rPh>
    <phoneticPr fontId="3"/>
  </si>
  <si>
    <t>１号</t>
    <rPh sb="1" eb="2">
      <t>ゴウ</t>
    </rPh>
    <phoneticPr fontId="3"/>
  </si>
  <si>
    <t>他市へ委託</t>
    <rPh sb="0" eb="2">
      <t>タシ</t>
    </rPh>
    <rPh sb="3" eb="5">
      <t>イタク</t>
    </rPh>
    <phoneticPr fontId="3"/>
  </si>
  <si>
    <t>上山幼稚園・アイキッズ</t>
    <rPh sb="0" eb="2">
      <t>カミノヤマ</t>
    </rPh>
    <rPh sb="2" eb="5">
      <t>ヨウチエン</t>
    </rPh>
    <phoneticPr fontId="3"/>
  </si>
  <si>
    <t>令和　５年</t>
    <rPh sb="0" eb="1">
      <t>レイ</t>
    </rPh>
    <rPh sb="1" eb="2">
      <t>ワ</t>
    </rPh>
    <rPh sb="4" eb="5">
      <t>ネン</t>
    </rPh>
    <phoneticPr fontId="3"/>
  </si>
  <si>
    <t>かしのき幼稚園お日さま</t>
    <rPh sb="4" eb="7">
      <t>ヨウチエン</t>
    </rPh>
    <phoneticPr fontId="3"/>
  </si>
  <si>
    <t>児童総数</t>
    <rPh sb="0" eb="2">
      <t>ジドウ</t>
    </rPh>
    <rPh sb="2" eb="4">
      <t>ソウスウ</t>
    </rPh>
    <phoneticPr fontId="3"/>
  </si>
  <si>
    <t>上山あい</t>
    <rPh sb="0" eb="2">
      <t>カミノヤマ</t>
    </rPh>
    <phoneticPr fontId="3"/>
  </si>
  <si>
    <t>子供の城</t>
    <rPh sb="0" eb="2">
      <t>コドモ</t>
    </rPh>
    <rPh sb="3" eb="4">
      <t>シロ</t>
    </rPh>
    <phoneticPr fontId="3"/>
  </si>
  <si>
    <t>しらさぎ</t>
  </si>
  <si>
    <t>みなみ</t>
  </si>
  <si>
    <t>（１）保育園児童数</t>
    <rPh sb="3" eb="6">
      <t>ホイクエン</t>
    </rPh>
    <rPh sb="6" eb="8">
      <t>ジドウ</t>
    </rPh>
    <rPh sb="8" eb="9">
      <t>スウ</t>
    </rPh>
    <phoneticPr fontId="3"/>
  </si>
  <si>
    <t>資料：子ども子育て課</t>
    <rPh sb="0" eb="2">
      <t>シリョウ</t>
    </rPh>
    <rPh sb="3" eb="4">
      <t>コ</t>
    </rPh>
    <rPh sb="6" eb="8">
      <t>コソダ</t>
    </rPh>
    <rPh sb="9" eb="10">
      <t>カ</t>
    </rPh>
    <phoneticPr fontId="3"/>
  </si>
  <si>
    <t>被 保 険 者 数</t>
    <rPh sb="0" eb="1">
      <t>ヒ</t>
    </rPh>
    <rPh sb="2" eb="5">
      <t>ホケン</t>
    </rPh>
    <rPh sb="6" eb="7">
      <t>シャ</t>
    </rPh>
    <rPh sb="8" eb="9">
      <t>スウ</t>
    </rPh>
    <phoneticPr fontId="3"/>
  </si>
  <si>
    <t>令和　４年</t>
    <rPh sb="0" eb="1">
      <t>レイ</t>
    </rPh>
    <rPh sb="1" eb="2">
      <t>ワ</t>
    </rPh>
    <phoneticPr fontId="26"/>
  </si>
  <si>
    <t>令和　２年</t>
    <rPh sb="0" eb="1">
      <t>レイ</t>
    </rPh>
    <rPh sb="1" eb="2">
      <t>ワ</t>
    </rPh>
    <phoneticPr fontId="26"/>
  </si>
  <si>
    <t>平成３０年</t>
    <rPh sb="0" eb="2">
      <t>ヘイセイ</t>
    </rPh>
    <phoneticPr fontId="26"/>
  </si>
  <si>
    <t>目標額</t>
    <rPh sb="0" eb="1">
      <t>メ</t>
    </rPh>
    <rPh sb="1" eb="2">
      <t>シルベ</t>
    </rPh>
    <rPh sb="2" eb="3">
      <t>ガク</t>
    </rPh>
    <phoneticPr fontId="3"/>
  </si>
  <si>
    <t>南児童センター
（分室）</t>
    <rPh sb="0" eb="1">
      <t>ミナミ</t>
    </rPh>
    <rPh sb="1" eb="3">
      <t>ジドウ</t>
    </rPh>
    <rPh sb="9" eb="11">
      <t>ブンシツ</t>
    </rPh>
    <phoneticPr fontId="3"/>
  </si>
  <si>
    <t>平成２９年</t>
    <rPh sb="0" eb="2">
      <t>ヘイセイ</t>
    </rPh>
    <phoneticPr fontId="26"/>
  </si>
  <si>
    <t>平成２８年</t>
    <rPh sb="0" eb="2">
      <t>ヘイセイ</t>
    </rPh>
    <phoneticPr fontId="26"/>
  </si>
  <si>
    <t>平成２７年</t>
    <rPh sb="0" eb="2">
      <t>ヘイセイ</t>
    </rPh>
    <phoneticPr fontId="26"/>
  </si>
  <si>
    <t>平成２６年</t>
    <rPh sb="0" eb="2">
      <t>ヘイセイ</t>
    </rPh>
    <phoneticPr fontId="26"/>
  </si>
  <si>
    <t xml:space="preserve">      ２　総数の金額と合計金額について、端数処理のため差異が生じる。</t>
    <rPh sb="8" eb="10">
      <t>ソウスウ</t>
    </rPh>
    <rPh sb="11" eb="13">
      <t>キンガク</t>
    </rPh>
    <rPh sb="14" eb="16">
      <t>ゴウケイ</t>
    </rPh>
    <rPh sb="16" eb="18">
      <t>キンガク</t>
    </rPh>
    <rPh sb="23" eb="25">
      <t>ハスウ</t>
    </rPh>
    <rPh sb="25" eb="27">
      <t>ショリ</t>
    </rPh>
    <rPh sb="30" eb="32">
      <t>サイ</t>
    </rPh>
    <rPh sb="33" eb="34">
      <t>ショウ</t>
    </rPh>
    <phoneticPr fontId="3"/>
  </si>
  <si>
    <t>かしのき放課後
児童クラブ</t>
    <rPh sb="4" eb="7">
      <t>ホウカゴ</t>
    </rPh>
    <rPh sb="8" eb="10">
      <t>ジドウ</t>
    </rPh>
    <phoneticPr fontId="3"/>
  </si>
  <si>
    <t>平成２２年度</t>
    <rPh sb="0" eb="2">
      <t>ヘイセイ</t>
    </rPh>
    <phoneticPr fontId="3"/>
  </si>
  <si>
    <t>あざみ
学童クラブ</t>
    <rPh sb="4" eb="6">
      <t>ガクドウ</t>
    </rPh>
    <phoneticPr fontId="3"/>
  </si>
  <si>
    <t>中川蔵王っ子
児童クラブ</t>
    <rPh sb="0" eb="2">
      <t>ナカガワ</t>
    </rPh>
    <rPh sb="2" eb="4">
      <t>ザオウ</t>
    </rPh>
    <rPh sb="5" eb="6">
      <t>コ</t>
    </rPh>
    <rPh sb="7" eb="9">
      <t>ジドウ</t>
    </rPh>
    <phoneticPr fontId="3"/>
  </si>
  <si>
    <t>令和　３年度</t>
    <rPh sb="0" eb="1">
      <t>レイ</t>
    </rPh>
    <rPh sb="1" eb="2">
      <t>ワ</t>
    </rPh>
    <phoneticPr fontId="3"/>
  </si>
  <si>
    <t>南児童センター</t>
    <rPh sb="0" eb="1">
      <t>ミナミ</t>
    </rPh>
    <rPh sb="1" eb="3">
      <t>ジドウ</t>
    </rPh>
    <phoneticPr fontId="3"/>
  </si>
  <si>
    <t>上山児童館</t>
    <rPh sb="0" eb="2">
      <t>カミノヤマ</t>
    </rPh>
    <rPh sb="2" eb="5">
      <t>ジドウカン</t>
    </rPh>
    <phoneticPr fontId="3"/>
  </si>
  <si>
    <t>中川児童センター</t>
    <rPh sb="0" eb="2">
      <t>ナカガワ</t>
    </rPh>
    <rPh sb="2" eb="4">
      <t>ジドウ</t>
    </rPh>
    <phoneticPr fontId="3"/>
  </si>
  <si>
    <t>令和5年度</t>
    <rPh sb="0" eb="1">
      <t>レイ</t>
    </rPh>
    <rPh sb="1" eb="2">
      <t>ワ</t>
    </rPh>
    <rPh sb="3" eb="4">
      <t>１０ネン</t>
    </rPh>
    <rPh sb="4" eb="5">
      <t>ド</t>
    </rPh>
    <phoneticPr fontId="3"/>
  </si>
  <si>
    <t xml:space="preserve">   （人）</t>
    <rPh sb="4" eb="5">
      <t>ヒト</t>
    </rPh>
    <phoneticPr fontId="3"/>
  </si>
  <si>
    <t>(２)　放課後児童クラブ（学童保育）</t>
    <rPh sb="4" eb="7">
      <t>ホウカゴ</t>
    </rPh>
    <rPh sb="7" eb="9">
      <t>ジドウ</t>
    </rPh>
    <rPh sb="13" eb="15">
      <t>ガクドウ</t>
    </rPh>
    <rPh sb="15" eb="17">
      <t>ホイク</t>
    </rPh>
    <phoneticPr fontId="3"/>
  </si>
  <si>
    <t>年</t>
    <rPh sb="0" eb="1">
      <t>ネン</t>
    </rPh>
    <phoneticPr fontId="3"/>
  </si>
  <si>
    <t>就職支度資金</t>
    <rPh sb="0" eb="2">
      <t>シュウショク</t>
    </rPh>
    <rPh sb="2" eb="4">
      <t>シタク</t>
    </rPh>
    <rPh sb="4" eb="6">
      <t>シキン</t>
    </rPh>
    <phoneticPr fontId="3"/>
  </si>
  <si>
    <t>転宅資金</t>
    <rPh sb="0" eb="1">
      <t>テン</t>
    </rPh>
    <rPh sb="1" eb="2">
      <t>タク</t>
    </rPh>
    <rPh sb="2" eb="3">
      <t>シ</t>
    </rPh>
    <rPh sb="3" eb="4">
      <t>キン</t>
    </rPh>
    <phoneticPr fontId="3"/>
  </si>
  <si>
    <t>生活資金</t>
    <rPh sb="0" eb="1">
      <t>ショウ</t>
    </rPh>
    <rPh sb="1" eb="2">
      <t>カツ</t>
    </rPh>
    <rPh sb="2" eb="3">
      <t>シ</t>
    </rPh>
    <rPh sb="3" eb="4">
      <t>キン</t>
    </rPh>
    <phoneticPr fontId="3"/>
  </si>
  <si>
    <t>令和　２年度</t>
    <rPh sb="0" eb="1">
      <t>レイ</t>
    </rPh>
    <rPh sb="1" eb="2">
      <t>ワ</t>
    </rPh>
    <rPh sb="5" eb="6">
      <t>ド</t>
    </rPh>
    <phoneticPr fontId="3"/>
  </si>
  <si>
    <t>医療介護資金</t>
    <rPh sb="0" eb="2">
      <t>イリョウ</t>
    </rPh>
    <rPh sb="2" eb="4">
      <t>カイゴ</t>
    </rPh>
    <rPh sb="4" eb="6">
      <t>シキン</t>
    </rPh>
    <phoneticPr fontId="3"/>
  </si>
  <si>
    <t>結婚資金</t>
    <rPh sb="0" eb="1">
      <t>ケツ</t>
    </rPh>
    <rPh sb="1" eb="2">
      <t>コン</t>
    </rPh>
    <rPh sb="2" eb="4">
      <t>シキン</t>
    </rPh>
    <phoneticPr fontId="3"/>
  </si>
  <si>
    <t>就学支度資金</t>
    <rPh sb="0" eb="2">
      <t>シュウガク</t>
    </rPh>
    <rPh sb="2" eb="3">
      <t>シエン</t>
    </rPh>
    <rPh sb="3" eb="4">
      <t>シタク</t>
    </rPh>
    <rPh sb="4" eb="6">
      <t>シキン</t>
    </rPh>
    <phoneticPr fontId="3"/>
  </si>
  <si>
    <t>事業継続資金</t>
    <rPh sb="0" eb="2">
      <t>ジギョウ</t>
    </rPh>
    <rPh sb="2" eb="4">
      <t>ケイゾク</t>
    </rPh>
    <rPh sb="4" eb="6">
      <t>シキン</t>
    </rPh>
    <phoneticPr fontId="3"/>
  </si>
  <si>
    <t>事業開始資金</t>
    <rPh sb="0" eb="2">
      <t>ジギョウ</t>
    </rPh>
    <rPh sb="2" eb="4">
      <t>カイシ</t>
    </rPh>
    <rPh sb="4" eb="6">
      <t>シキン</t>
    </rPh>
    <phoneticPr fontId="3"/>
  </si>
  <si>
    <t>技能習得資金</t>
    <rPh sb="0" eb="2">
      <t>ギノウ</t>
    </rPh>
    <rPh sb="2" eb="4">
      <t>シュウトク</t>
    </rPh>
    <rPh sb="4" eb="6">
      <t>シキン</t>
    </rPh>
    <phoneticPr fontId="3"/>
  </si>
  <si>
    <t>修学資金</t>
    <rPh sb="0" eb="2">
      <t>シュウガク</t>
    </rPh>
    <rPh sb="2" eb="4">
      <t>シキン</t>
    </rPh>
    <phoneticPr fontId="3"/>
  </si>
  <si>
    <t>修業資金</t>
    <rPh sb="0" eb="2">
      <t>シュギョウ</t>
    </rPh>
    <rPh sb="2" eb="4">
      <t>シキン</t>
    </rPh>
    <phoneticPr fontId="3"/>
  </si>
  <si>
    <t>住宅資金</t>
    <rPh sb="0" eb="2">
      <t>ジュウタク</t>
    </rPh>
    <rPh sb="2" eb="4">
      <t>シキン</t>
    </rPh>
    <phoneticPr fontId="3"/>
  </si>
  <si>
    <t>貸付金額</t>
    <rPh sb="0" eb="2">
      <t>カシツ</t>
    </rPh>
    <rPh sb="2" eb="4">
      <t>キンガク</t>
    </rPh>
    <phoneticPr fontId="3"/>
  </si>
  <si>
    <t>視覚障害</t>
    <rPh sb="0" eb="2">
      <t>シカク</t>
    </rPh>
    <rPh sb="2" eb="4">
      <t>ショウガイ</t>
    </rPh>
    <phoneticPr fontId="3"/>
  </si>
  <si>
    <t>件  数</t>
    <rPh sb="0" eb="4">
      <t>ケンスウ</t>
    </rPh>
    <phoneticPr fontId="3"/>
  </si>
  <si>
    <t>令和3年度</t>
    <rPh sb="0" eb="1">
      <t>レイ</t>
    </rPh>
    <rPh sb="1" eb="2">
      <t>ワ</t>
    </rPh>
    <rPh sb="3" eb="4">
      <t>１０ネン</t>
    </rPh>
    <rPh sb="4" eb="5">
      <t>ド</t>
    </rPh>
    <phoneticPr fontId="3"/>
  </si>
  <si>
    <t>令和2年度</t>
    <rPh sb="0" eb="1">
      <t>レイ</t>
    </rPh>
    <rPh sb="1" eb="2">
      <t>ワ</t>
    </rPh>
    <rPh sb="3" eb="4">
      <t>１０ネン</t>
    </rPh>
    <rPh sb="4" eb="5">
      <t>ド</t>
    </rPh>
    <phoneticPr fontId="3"/>
  </si>
  <si>
    <t>令和　４年度</t>
    <rPh sb="0" eb="1">
      <t>レイ</t>
    </rPh>
    <rPh sb="1" eb="2">
      <t>ワ</t>
    </rPh>
    <phoneticPr fontId="3"/>
  </si>
  <si>
    <t xml:space="preserve">     （件、千円）</t>
    <rPh sb="6" eb="7">
      <t>ケン</t>
    </rPh>
    <rPh sb="8" eb="10">
      <t>センエン</t>
    </rPh>
    <phoneticPr fontId="3"/>
  </si>
  <si>
    <t xml:space="preserve">        資料：福祉課</t>
    <rPh sb="8" eb="10">
      <t>シリョウ</t>
    </rPh>
    <rPh sb="11" eb="13">
      <t>フクシ</t>
    </rPh>
    <rPh sb="13" eb="14">
      <t>カ</t>
    </rPh>
    <phoneticPr fontId="3"/>
  </si>
  <si>
    <t>総保持者</t>
    <rPh sb="0" eb="1">
      <t>ソウ</t>
    </rPh>
    <rPh sb="1" eb="4">
      <t>ホジシャ</t>
    </rPh>
    <phoneticPr fontId="3"/>
  </si>
  <si>
    <t>令和　元年度</t>
    <rPh sb="0" eb="1">
      <t>レイ</t>
    </rPh>
    <rPh sb="1" eb="2">
      <t>ワ</t>
    </rPh>
    <rPh sb="3" eb="4">
      <t>ゲン</t>
    </rPh>
    <phoneticPr fontId="3"/>
  </si>
  <si>
    <t>平成２１年</t>
    <rPh sb="0" eb="2">
      <t>ヘイセイ</t>
    </rPh>
    <rPh sb="4" eb="5">
      <t>ネン</t>
    </rPh>
    <phoneticPr fontId="3"/>
  </si>
  <si>
    <t>総    数</t>
    <rPh sb="0" eb="6">
      <t>ソウスウ</t>
    </rPh>
    <phoneticPr fontId="3"/>
  </si>
  <si>
    <t>内部障害</t>
    <rPh sb="0" eb="2">
      <t>ナイブ</t>
    </rPh>
    <rPh sb="2" eb="4">
      <t>ショウガイ</t>
    </rPh>
    <phoneticPr fontId="3"/>
  </si>
  <si>
    <t>聴覚言語障害</t>
    <rPh sb="0" eb="2">
      <t>チョウカク</t>
    </rPh>
    <rPh sb="2" eb="4">
      <t>ゲンゴ</t>
    </rPh>
    <rPh sb="4" eb="6">
      <t>ショウガイ</t>
    </rPh>
    <phoneticPr fontId="3"/>
  </si>
  <si>
    <t>肢体障害</t>
    <rPh sb="0" eb="2">
      <t>シタイ</t>
    </rPh>
    <rPh sb="2" eb="4">
      <t>ショウガイ</t>
    </rPh>
    <phoneticPr fontId="3"/>
  </si>
  <si>
    <t>（人）</t>
    <rPh sb="1" eb="2">
      <t>ヒト</t>
    </rPh>
    <phoneticPr fontId="3"/>
  </si>
  <si>
    <t xml:space="preserve">     資料：社会福祉協議会</t>
    <rPh sb="5" eb="7">
      <t>シリョウ</t>
    </rPh>
    <rPh sb="8" eb="10">
      <t>シャカイ</t>
    </rPh>
    <rPh sb="10" eb="12">
      <t>フクシ</t>
    </rPh>
    <rPh sb="12" eb="15">
      <t>キョウギカイ</t>
    </rPh>
    <phoneticPr fontId="3"/>
  </si>
  <si>
    <t>団体募金</t>
    <rPh sb="0" eb="1">
      <t>ダン</t>
    </rPh>
    <rPh sb="1" eb="2">
      <t>カラダ</t>
    </rPh>
    <rPh sb="2" eb="4">
      <t>ボキン</t>
    </rPh>
    <phoneticPr fontId="3"/>
  </si>
  <si>
    <t>戸別募金</t>
    <rPh sb="0" eb="2">
      <t>コベツ</t>
    </rPh>
    <rPh sb="2" eb="4">
      <t>ボキン</t>
    </rPh>
    <phoneticPr fontId="3"/>
  </si>
  <si>
    <t>法人募金</t>
    <rPh sb="0" eb="2">
      <t>ホウジン</t>
    </rPh>
    <rPh sb="2" eb="4">
      <t>ボキン</t>
    </rPh>
    <phoneticPr fontId="3"/>
  </si>
  <si>
    <t>街頭募金</t>
    <rPh sb="0" eb="1">
      <t>ガイトウ</t>
    </rPh>
    <rPh sb="1" eb="2">
      <t>アタマ</t>
    </rPh>
    <rPh sb="2" eb="4">
      <t>ボキン</t>
    </rPh>
    <phoneticPr fontId="3"/>
  </si>
  <si>
    <t xml:space="preserve">      ２　端数処理のため総数と合計金額に差異が生じる。</t>
    <rPh sb="8" eb="10">
      <t>ハスウ</t>
    </rPh>
    <rPh sb="10" eb="12">
      <t>ショリ</t>
    </rPh>
    <rPh sb="15" eb="17">
      <t>ソウスウ</t>
    </rPh>
    <rPh sb="18" eb="20">
      <t>ゴウケイ</t>
    </rPh>
    <rPh sb="20" eb="22">
      <t>キンガク</t>
    </rPh>
    <rPh sb="23" eb="25">
      <t>サイ</t>
    </rPh>
    <rPh sb="26" eb="27">
      <t>ショウ</t>
    </rPh>
    <phoneticPr fontId="3"/>
  </si>
  <si>
    <t>実績総額</t>
    <rPh sb="0" eb="1">
      <t>ジツ</t>
    </rPh>
    <rPh sb="1" eb="2">
      <t>セキ</t>
    </rPh>
    <rPh sb="2" eb="3">
      <t>ソウスウ</t>
    </rPh>
    <rPh sb="3" eb="4">
      <t>ガク</t>
    </rPh>
    <phoneticPr fontId="3"/>
  </si>
  <si>
    <t>（千円）</t>
    <rPh sb="1" eb="3">
      <t>センエン</t>
    </rPh>
    <phoneticPr fontId="3"/>
  </si>
  <si>
    <t xml:space="preserve">      ２　強制加入者は第１号と第３号を合わせたものである。</t>
    <rPh sb="8" eb="10">
      <t>キョウセイ</t>
    </rPh>
    <rPh sb="10" eb="13">
      <t>カニュウシャ</t>
    </rPh>
    <rPh sb="14" eb="15">
      <t>ダイ</t>
    </rPh>
    <rPh sb="16" eb="17">
      <t>ゴウ</t>
    </rPh>
    <rPh sb="18" eb="19">
      <t>ダイ</t>
    </rPh>
    <rPh sb="20" eb="21">
      <t>ゴウ</t>
    </rPh>
    <rPh sb="22" eb="23">
      <t>ア</t>
    </rPh>
    <phoneticPr fontId="3"/>
  </si>
  <si>
    <t>（注）１　各年度末現在。</t>
    <rPh sb="1" eb="2">
      <t>チュウイ</t>
    </rPh>
    <rPh sb="5" eb="6">
      <t>カク</t>
    </rPh>
    <rPh sb="6" eb="7">
      <t>トシ</t>
    </rPh>
    <rPh sb="8" eb="9">
      <t>マツ</t>
    </rPh>
    <rPh sb="9" eb="11">
      <t>ゲンザイ</t>
    </rPh>
    <phoneticPr fontId="3"/>
  </si>
  <si>
    <t xml:space="preserve">       資料：市民生活課</t>
    <rPh sb="7" eb="9">
      <t>シリョウ</t>
    </rPh>
    <rPh sb="10" eb="15">
      <t>シミンカ</t>
    </rPh>
    <phoneticPr fontId="3"/>
  </si>
  <si>
    <t>令和　３年度</t>
    <rPh sb="0" eb="1">
      <t>レイ</t>
    </rPh>
    <rPh sb="1" eb="2">
      <t>ワ</t>
    </rPh>
    <rPh sb="5" eb="6">
      <t>ド</t>
    </rPh>
    <phoneticPr fontId="3"/>
  </si>
  <si>
    <t>平成２０年度</t>
    <rPh sb="0" eb="2">
      <t>ヘイセイ</t>
    </rPh>
    <phoneticPr fontId="3"/>
  </si>
  <si>
    <t>令和　元年度</t>
    <rPh sb="0" eb="1">
      <t>レイ</t>
    </rPh>
    <rPh sb="1" eb="2">
      <t>ワ</t>
    </rPh>
    <rPh sb="3" eb="4">
      <t>ゲン</t>
    </rPh>
    <rPh sb="5" eb="6">
      <t>ド</t>
    </rPh>
    <phoneticPr fontId="3"/>
  </si>
  <si>
    <t>平成３０年度</t>
    <rPh sb="0" eb="2">
      <t>ヘイセイ</t>
    </rPh>
    <rPh sb="5" eb="6">
      <t>ド</t>
    </rPh>
    <phoneticPr fontId="3"/>
  </si>
  <si>
    <t>令和　５年度</t>
    <rPh sb="0" eb="1">
      <t>レイ</t>
    </rPh>
    <rPh sb="1" eb="2">
      <t>ワ</t>
    </rPh>
    <rPh sb="4" eb="6">
      <t>ネンド</t>
    </rPh>
    <phoneticPr fontId="3"/>
  </si>
  <si>
    <t>（推定）</t>
    <rPh sb="1" eb="3">
      <t>スイテイ</t>
    </rPh>
    <phoneticPr fontId="3"/>
  </si>
  <si>
    <t>平成２９年度</t>
    <rPh sb="0" eb="2">
      <t>ヘイセイ</t>
    </rPh>
    <rPh sb="5" eb="6">
      <t>ド</t>
    </rPh>
    <phoneticPr fontId="3"/>
  </si>
  <si>
    <t>平成２８年度</t>
    <rPh sb="0" eb="2">
      <t>ヘイセイ</t>
    </rPh>
    <rPh sb="5" eb="6">
      <t>ド</t>
    </rPh>
    <phoneticPr fontId="3"/>
  </si>
  <si>
    <t>平成２７年度</t>
    <rPh sb="0" eb="2">
      <t>ヘイセイ</t>
    </rPh>
    <rPh sb="5" eb="6">
      <t>ド</t>
    </rPh>
    <phoneticPr fontId="3"/>
  </si>
  <si>
    <t>平成２６年度</t>
    <rPh sb="0" eb="2">
      <t>ヘイセイ</t>
    </rPh>
    <rPh sb="5" eb="6">
      <t>ド</t>
    </rPh>
    <phoneticPr fontId="3"/>
  </si>
  <si>
    <t>平成２７年度</t>
    <rPh sb="0" eb="2">
      <t>ヘイセイ</t>
    </rPh>
    <phoneticPr fontId="3"/>
  </si>
  <si>
    <t>平成２５年度</t>
    <rPh sb="0" eb="2">
      <t>ヘイセイ</t>
    </rPh>
    <rPh sb="5" eb="6">
      <t>ド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</si>
  <si>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</si>
  <si>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平成２４年度</t>
    <rPh sb="0" eb="2">
      <t>ヘイセイ</t>
    </rPh>
    <rPh sb="5" eb="6">
      <t>ド</t>
    </rPh>
    <phoneticPr fontId="3"/>
  </si>
  <si>
    <t>平成２３年度</t>
    <rPh sb="0" eb="2">
      <t>ヘイセイ</t>
    </rPh>
    <rPh sb="5" eb="6">
      <t>ド</t>
    </rPh>
    <phoneticPr fontId="3"/>
  </si>
  <si>
    <t>平成２２年度</t>
    <rPh sb="0" eb="2">
      <t>ヘイセイ</t>
    </rPh>
    <rPh sb="5" eb="6">
      <t>ド</t>
    </rPh>
    <phoneticPr fontId="3"/>
  </si>
  <si>
    <t>平成２１年度</t>
    <rPh sb="0" eb="2">
      <t>ヘイセイ</t>
    </rPh>
    <rPh sb="5" eb="6">
      <t>ド</t>
    </rPh>
    <phoneticPr fontId="3"/>
  </si>
  <si>
    <t>適 用 率</t>
    <rPh sb="0" eb="3">
      <t>テキヨウ</t>
    </rPh>
    <rPh sb="4" eb="5">
      <t>リツ</t>
    </rPh>
    <phoneticPr fontId="3"/>
  </si>
  <si>
    <t>任意加入</t>
    <rPh sb="0" eb="2">
      <t>ニンイ</t>
    </rPh>
    <rPh sb="2" eb="4">
      <t>カニュウ</t>
    </rPh>
    <phoneticPr fontId="3"/>
  </si>
  <si>
    <t>強制加入</t>
    <rPh sb="0" eb="2">
      <t>キョウセイ</t>
    </rPh>
    <rPh sb="2" eb="4">
      <t>カニュウ</t>
    </rPh>
    <phoneticPr fontId="3"/>
  </si>
  <si>
    <t>　(人、%）</t>
    <rPh sb="2" eb="3">
      <t>ヒト</t>
    </rPh>
    <phoneticPr fontId="3"/>
  </si>
  <si>
    <t>（注）１　件数は各年度末現在。</t>
    <rPh sb="1" eb="2">
      <t>チュウイ</t>
    </rPh>
    <rPh sb="5" eb="7">
      <t>ケンスウ</t>
    </rPh>
    <rPh sb="8" eb="9">
      <t>カク</t>
    </rPh>
    <rPh sb="9" eb="12">
      <t>ネンドマツ</t>
    </rPh>
    <rPh sb="12" eb="14">
      <t>ゲンザイ</t>
    </rPh>
    <phoneticPr fontId="3"/>
  </si>
  <si>
    <t>(1)　児童センター</t>
    <rPh sb="4" eb="6">
      <t>ジドウ</t>
    </rPh>
    <phoneticPr fontId="3"/>
  </si>
  <si>
    <t xml:space="preserve">    資料：市民生活課</t>
    <rPh sb="4" eb="6">
      <t>シリョウ</t>
    </rPh>
    <rPh sb="7" eb="12">
      <t>シミンカ</t>
    </rPh>
    <phoneticPr fontId="3"/>
  </si>
  <si>
    <t>令和　２年度</t>
    <rPh sb="0" eb="1">
      <t>レイ</t>
    </rPh>
    <rPh sb="1" eb="2">
      <t>ワ</t>
    </rPh>
    <phoneticPr fontId="3"/>
  </si>
  <si>
    <t>平成３０年度</t>
    <rPh sb="0" eb="2">
      <t>ヘイセイ</t>
    </rPh>
    <phoneticPr fontId="3"/>
  </si>
  <si>
    <t>平成２９年度</t>
    <rPh sb="0" eb="2">
      <t>ヘイセイ</t>
    </rPh>
    <phoneticPr fontId="3"/>
  </si>
  <si>
    <t>平成２８年度</t>
    <rPh sb="0" eb="2">
      <t>ヘイセイ</t>
    </rPh>
    <phoneticPr fontId="3"/>
  </si>
  <si>
    <t>平成２６年度</t>
    <rPh sb="0" eb="2">
      <t>ヘイセイ</t>
    </rPh>
    <phoneticPr fontId="3"/>
  </si>
  <si>
    <t>平成２５年度</t>
    <rPh sb="0" eb="2">
      <t>ヘイセイ</t>
    </rPh>
    <phoneticPr fontId="3"/>
  </si>
  <si>
    <t>平成２４年度</t>
    <rPh sb="0" eb="2">
      <t>ヘイセイ</t>
    </rPh>
    <phoneticPr fontId="3"/>
  </si>
  <si>
    <t>平成２１年度</t>
    <rPh sb="0" eb="2">
      <t>ヘイセイ</t>
    </rPh>
    <phoneticPr fontId="3"/>
  </si>
  <si>
    <t>金    額</t>
    <rPh sb="0" eb="6">
      <t>キンガク</t>
    </rPh>
    <phoneticPr fontId="3"/>
  </si>
  <si>
    <t>件 数</t>
    <rPh sb="0" eb="3">
      <t>ケンスウ</t>
    </rPh>
    <phoneticPr fontId="3"/>
  </si>
  <si>
    <t>死亡一時金</t>
    <rPh sb="0" eb="2">
      <t>シボウ</t>
    </rPh>
    <rPh sb="2" eb="5">
      <t>イチジキン</t>
    </rPh>
    <phoneticPr fontId="3"/>
  </si>
  <si>
    <t>寡    婦</t>
    <rPh sb="0" eb="1">
      <t>カ</t>
    </rPh>
    <rPh sb="5" eb="6">
      <t>フ</t>
    </rPh>
    <phoneticPr fontId="3"/>
  </si>
  <si>
    <t>老     齢</t>
    <rPh sb="0" eb="7">
      <t>ロウレイ</t>
    </rPh>
    <phoneticPr fontId="3"/>
  </si>
  <si>
    <t xml:space="preserve">    児</t>
    <rPh sb="4" eb="5">
      <t>ジ</t>
    </rPh>
    <phoneticPr fontId="3"/>
  </si>
  <si>
    <t xml:space="preserve">        遺     </t>
    <rPh sb="8" eb="9">
      <t>イジ</t>
    </rPh>
    <phoneticPr fontId="3"/>
  </si>
  <si>
    <t>母     子</t>
    <rPh sb="0" eb="7">
      <t>ボシ</t>
    </rPh>
    <phoneticPr fontId="3"/>
  </si>
  <si>
    <t>年    度</t>
    <rPh sb="0" eb="6">
      <t>ネンド</t>
    </rPh>
    <phoneticPr fontId="3"/>
  </si>
  <si>
    <t>（件、千円）</t>
    <rPh sb="1" eb="2">
      <t>ケン</t>
    </rPh>
    <rPh sb="3" eb="5">
      <t>センエン</t>
    </rPh>
    <phoneticPr fontId="3"/>
  </si>
  <si>
    <t xml:space="preserve">         （件、千円）</t>
    <rPh sb="10" eb="11">
      <t>ケン</t>
    </rPh>
    <rPh sb="12" eb="14">
      <t>センエン</t>
    </rPh>
    <phoneticPr fontId="3"/>
  </si>
  <si>
    <t>金  額</t>
    <rPh sb="0" eb="4">
      <t>キンガク</t>
    </rPh>
    <phoneticPr fontId="3"/>
  </si>
  <si>
    <t>（従前の福祉年金分）</t>
    <rPh sb="4" eb="6">
      <t>フクシ</t>
    </rPh>
    <rPh sb="6" eb="8">
      <t>ネンキン</t>
    </rPh>
    <rPh sb="8" eb="9">
      <t>ブン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</si>
  <si>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</si>
  <si>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6">
      <t>キソネンキン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</si>
  <si>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</si>
  <si>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令和4年度</t>
    <rPh sb="0" eb="1">
      <t>レイ</t>
    </rPh>
    <rPh sb="1" eb="2">
      <t>ワ</t>
    </rPh>
    <rPh sb="4" eb="5">
      <t>ド</t>
    </rPh>
    <phoneticPr fontId="3"/>
  </si>
  <si>
    <t>令和　５年</t>
    <rPh sb="0" eb="1">
      <t>レイ</t>
    </rPh>
    <rPh sb="1" eb="2">
      <t>ワ</t>
    </rPh>
    <phoneticPr fontId="3"/>
  </si>
  <si>
    <t>令和　５年</t>
    <rPh sb="0" eb="1">
      <t>レイ</t>
    </rPh>
    <rPh sb="1" eb="2">
      <t>ワ</t>
    </rPh>
    <phoneticPr fontId="26"/>
  </si>
  <si>
    <t>令和4年度</t>
    <rPh sb="0" eb="1">
      <t>レイ</t>
    </rPh>
    <rPh sb="1" eb="2">
      <t>ワ</t>
    </rPh>
    <rPh sb="3" eb="4">
      <t>１０ネン</t>
    </rPh>
    <rPh sb="4" eb="5">
      <t>ド</t>
    </rPh>
    <phoneticPr fontId="3"/>
  </si>
  <si>
    <t>令和　４年度</t>
    <rPh sb="0" eb="1">
      <t>レイ</t>
    </rPh>
    <rPh sb="1" eb="2">
      <t>ワ</t>
    </rPh>
    <rPh sb="5" eb="6">
      <t>ド</t>
    </rPh>
    <phoneticPr fontId="3"/>
  </si>
  <si>
    <t>令和　４年度</t>
    <rPh sb="0" eb="1">
      <t>レイ</t>
    </rPh>
    <rPh sb="1" eb="2">
      <t>ワ</t>
    </rPh>
    <rPh sb="4" eb="6">
      <t>ネンド</t>
    </rPh>
    <phoneticPr fontId="3"/>
  </si>
  <si>
    <t xml:space="preserve"> - </t>
  </si>
  <si>
    <t>（注）１　各年５月１日現在。</t>
    <rPh sb="1" eb="2">
      <t>チュウイ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phoneticPr fontId="3"/>
  </si>
  <si>
    <t>　　　２  令和５年３月３１日閉館。</t>
    <rPh sb="6" eb="8">
      <t>レイワ</t>
    </rPh>
    <rPh sb="9" eb="10">
      <t>ネン</t>
    </rPh>
    <rPh sb="11" eb="12">
      <t>ガツ</t>
    </rPh>
    <rPh sb="14" eb="15">
      <t>ニチ</t>
    </rPh>
    <rPh sb="15" eb="17">
      <t>ヘイカン</t>
    </rPh>
    <phoneticPr fontId="3"/>
  </si>
  <si>
    <t>令和5年度</t>
    <rPh sb="0" eb="1">
      <t>レイ</t>
    </rPh>
    <rPh sb="1" eb="2">
      <t>ワ</t>
    </rPh>
    <rPh sb="4" eb="5">
      <t>ド</t>
    </rPh>
    <phoneticPr fontId="3"/>
  </si>
  <si>
    <t>令和　６年</t>
    <rPh sb="0" eb="1">
      <t>レイ</t>
    </rPh>
    <rPh sb="1" eb="2">
      <t>ワ</t>
    </rPh>
    <rPh sb="4" eb="5">
      <t>ネン</t>
    </rPh>
    <phoneticPr fontId="3"/>
  </si>
  <si>
    <t>令和　５年度</t>
    <rPh sb="0" eb="1">
      <t>レイ</t>
    </rPh>
    <rPh sb="1" eb="2">
      <t>ワ</t>
    </rPh>
    <rPh sb="5" eb="6">
      <t>ド</t>
    </rPh>
    <phoneticPr fontId="3"/>
  </si>
  <si>
    <t>令和　５年度</t>
    <rPh sb="0" eb="1">
      <t>レイ</t>
    </rPh>
    <rPh sb="1" eb="2">
      <t>ワ</t>
    </rPh>
    <phoneticPr fontId="3"/>
  </si>
  <si>
    <t xml:space="preserve"> - </t>
    <phoneticPr fontId="3"/>
  </si>
  <si>
    <t xml:space="preserve"> - </t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</si>
  <si>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</si>
  <si>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令和6年度</t>
    <rPh sb="0" eb="1">
      <t>レイ</t>
    </rPh>
    <rPh sb="1" eb="2">
      <t>ワ</t>
    </rPh>
    <rPh sb="4" eb="5">
      <t>ド</t>
    </rPh>
    <phoneticPr fontId="3"/>
  </si>
  <si>
    <t>令和　７年</t>
    <rPh sb="0" eb="1">
      <t>レイ</t>
    </rPh>
    <rPh sb="1" eb="2">
      <t>ワ</t>
    </rPh>
    <rPh sb="4" eb="5">
      <t>ネン</t>
    </rPh>
    <phoneticPr fontId="3"/>
  </si>
  <si>
    <t>令和　７年</t>
    <rPh sb="0" eb="1">
      <t>レイ</t>
    </rPh>
    <rPh sb="1" eb="2">
      <t>ワ</t>
    </rPh>
    <phoneticPr fontId="3"/>
  </si>
  <si>
    <t>令和　７年</t>
    <rPh sb="0" eb="1">
      <t>レイ</t>
    </rPh>
    <rPh sb="1" eb="2">
      <t>ワ</t>
    </rPh>
    <phoneticPr fontId="26"/>
  </si>
  <si>
    <t>令和6年度</t>
    <rPh sb="0" eb="1">
      <t>レイ</t>
    </rPh>
    <rPh sb="1" eb="2">
      <t>ワ</t>
    </rPh>
    <rPh sb="3" eb="4">
      <t>１０ネン</t>
    </rPh>
    <rPh sb="4" eb="5">
      <t>ド</t>
    </rPh>
    <phoneticPr fontId="3"/>
  </si>
  <si>
    <r>
      <t>令和６</t>
    </r>
    <r>
      <rPr>
        <sz val="10"/>
        <color theme="1"/>
        <rFont val="ＭＳ 明朝"/>
        <family val="1"/>
        <charset val="128"/>
      </rPr>
      <t>年度末現在の</t>
    </r>
    <rPh sb="0" eb="1">
      <t>レイ</t>
    </rPh>
    <rPh sb="1" eb="2">
      <t>ワ</t>
    </rPh>
    <rPh sb="3" eb="5">
      <t>ネンド</t>
    </rPh>
    <rPh sb="5" eb="6">
      <t>マツ</t>
    </rPh>
    <phoneticPr fontId="3"/>
  </si>
  <si>
    <t>令和　６年度</t>
    <rPh sb="0" eb="1">
      <t>レイ</t>
    </rPh>
    <rPh sb="1" eb="2">
      <t>ワ</t>
    </rPh>
    <rPh sb="5" eb="6">
      <t>ド</t>
    </rPh>
    <phoneticPr fontId="3"/>
  </si>
  <si>
    <t>令和　６年度</t>
    <rPh sb="0" eb="1">
      <t>レイ</t>
    </rPh>
    <rPh sb="1" eb="2">
      <t>ワ</t>
    </rPh>
    <phoneticPr fontId="3"/>
  </si>
  <si>
    <t>令和　６年度</t>
    <rPh sb="0" eb="1">
      <t>レイ</t>
    </rPh>
    <rPh sb="1" eb="2">
      <t>ワ</t>
    </rPh>
    <rPh sb="4" eb="6">
      <t>ネンド</t>
    </rPh>
    <phoneticPr fontId="3"/>
  </si>
  <si>
    <t>資料：子ども子育て課</t>
    <phoneticPr fontId="31"/>
  </si>
  <si>
    <t>上山あいこども園</t>
    <rPh sb="0" eb="2">
      <t>カミノヤマ</t>
    </rPh>
    <rPh sb="7" eb="8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</si>
</sst>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#,##0_ ;[Red]\-#,##0\ "/>
    <numFmt numFmtId="178" formatCode="#,##0_ "/>
  </numFmts>
  <fonts count="38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theme="1"/>
      <name val="ＭＳ ゴシック"/>
      <family val="3"/>
    </font>
    <font>
      <u/>
      <sz val="14"/>
      <color theme="1"/>
      <name val="ＭＳ Ｐゴシック"/>
      <family val="3"/>
    </font>
    <font>
      <sz val="14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sz val="11"/>
      <color rgb="FFFF0000"/>
      <name val="ＭＳ Ｐゴシック"/>
      <family val="3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2"/>
      <name val="ＭＳ 明朝"/>
      <family val="1"/>
    </font>
    <font>
      <sz val="9"/>
      <color theme="1"/>
      <name val="ＭＳ 明朝"/>
      <family val="1"/>
    </font>
    <font>
      <sz val="9"/>
      <name val="ＭＳ Ｐゴシック"/>
      <family val="3"/>
    </font>
    <font>
      <sz val="10"/>
      <color theme="1"/>
      <name val="ＭＳ 明朝"/>
      <family val="1"/>
    </font>
    <font>
      <b/>
      <u/>
      <sz val="12"/>
      <name val="ＭＳ 明朝"/>
      <family val="1"/>
    </font>
    <font>
      <b/>
      <sz val="15"/>
      <color theme="3"/>
      <name val="游ゴシック"/>
      <family val="2"/>
      <scheme val="minor"/>
    </font>
    <font>
      <sz val="11"/>
      <name val="ＭＳ Ｐゴシック"/>
      <family val="3"/>
    </font>
    <font>
      <sz val="9"/>
      <name val="ＭＳ 明朝"/>
      <family val="1"/>
    </font>
    <font>
      <sz val="14"/>
      <color theme="1"/>
      <name val="HG創英角ｺﾞｼｯｸUB"/>
      <family val="3"/>
      <charset val="128"/>
    </font>
    <font>
      <sz val="10"/>
      <color theme="1"/>
      <name val="ＭＳ 明朝"/>
      <family val="1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ＭＳ Ｐゴシック"/>
      <family val="3"/>
    </font>
    <font>
      <sz val="14"/>
      <color theme="1"/>
      <name val="ＭＳ 明朝"/>
      <family val="1"/>
    </font>
    <font>
      <u/>
      <sz val="11"/>
      <color theme="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ＭＳ Ｐゴシック"/>
      <family val="3"/>
    </font>
    <font>
      <u/>
      <sz val="11"/>
      <color rgb="FF0070C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/>
    </xf>
    <xf numFmtId="0" fontId="1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38" fontId="12" fillId="0" borderId="0" xfId="1" applyFont="1" applyAlignment="1" applyProtection="1">
      <alignment vertical="center"/>
    </xf>
    <xf numFmtId="38" fontId="9" fillId="0" borderId="0" xfId="7" applyNumberFormat="1" applyAlignment="1" applyProtection="1">
      <alignment vertical="center"/>
    </xf>
    <xf numFmtId="38" fontId="13" fillId="0" borderId="1" xfId="1" applyFont="1" applyBorder="1" applyAlignment="1" applyProtection="1">
      <alignment horizontal="center" vertical="center"/>
    </xf>
    <xf numFmtId="38" fontId="13" fillId="0" borderId="2" xfId="1" applyFont="1" applyBorder="1" applyAlignment="1" applyProtection="1">
      <alignment vertical="center"/>
    </xf>
    <xf numFmtId="0" fontId="1" fillId="0" borderId="3" xfId="3" applyBorder="1" applyAlignment="1" applyProtection="1">
      <alignment vertical="center"/>
    </xf>
    <xf numFmtId="0" fontId="1" fillId="0" borderId="4" xfId="3" applyBorder="1" applyAlignment="1" applyProtection="1">
      <alignment vertical="center"/>
    </xf>
    <xf numFmtId="0" fontId="1" fillId="0" borderId="5" xfId="4" applyFont="1" applyBorder="1" applyAlignment="1" applyProtection="1">
      <alignment vertical="center"/>
    </xf>
    <xf numFmtId="38" fontId="14" fillId="0" borderId="0" xfId="1" applyFont="1" applyAlignment="1" applyProtection="1">
      <alignment vertical="center"/>
    </xf>
    <xf numFmtId="38" fontId="14" fillId="0" borderId="0" xfId="1" applyFont="1" applyAlignment="1" applyProtection="1">
      <alignment horizontal="left" vertical="center"/>
    </xf>
    <xf numFmtId="0" fontId="1" fillId="0" borderId="7" xfId="3" applyBorder="1" applyAlignment="1" applyProtection="1">
      <alignment vertical="center"/>
    </xf>
    <xf numFmtId="38" fontId="13" fillId="0" borderId="2" xfId="1" applyFont="1" applyBorder="1" applyAlignment="1" applyProtection="1">
      <alignment horizontal="left" vertical="center"/>
    </xf>
    <xf numFmtId="38" fontId="13" fillId="0" borderId="8" xfId="1" applyFont="1" applyBorder="1" applyAlignment="1" applyProtection="1">
      <alignment horizontal="left" vertical="center"/>
    </xf>
    <xf numFmtId="38" fontId="13" fillId="0" borderId="4" xfId="1" applyFont="1" applyBorder="1" applyAlignment="1" applyProtection="1">
      <alignment horizontal="left" vertical="center"/>
    </xf>
    <xf numFmtId="38" fontId="13" fillId="0" borderId="0" xfId="3" applyNumberFormat="1" applyFont="1" applyAlignment="1" applyProtection="1">
      <alignment vertical="center"/>
    </xf>
    <xf numFmtId="0" fontId="9" fillId="0" borderId="0" xfId="7" applyFont="1" applyAlignment="1" applyProtection="1">
      <alignment horizontal="left" vertical="center"/>
    </xf>
    <xf numFmtId="0" fontId="13" fillId="0" borderId="0" xfId="3" applyFont="1" applyAlignment="1" applyProtection="1">
      <alignment vertical="center"/>
    </xf>
    <xf numFmtId="38" fontId="14" fillId="0" borderId="9" xfId="1" applyFont="1" applyBorder="1" applyAlignment="1" applyProtection="1">
      <alignment horizontal="center" vertical="center"/>
    </xf>
    <xf numFmtId="176" fontId="13" fillId="0" borderId="2" xfId="1" applyNumberFormat="1" applyFont="1" applyBorder="1" applyAlignment="1" applyProtection="1">
      <alignment vertical="center"/>
    </xf>
    <xf numFmtId="176" fontId="13" fillId="0" borderId="8" xfId="1" applyNumberFormat="1" applyFont="1" applyBorder="1" applyAlignment="1" applyProtection="1">
      <alignment vertical="center"/>
    </xf>
    <xf numFmtId="176" fontId="13" fillId="0" borderId="4" xfId="1" applyNumberFormat="1" applyFont="1" applyBorder="1" applyAlignment="1" applyProtection="1">
      <alignment vertical="center"/>
    </xf>
    <xf numFmtId="38" fontId="13" fillId="0" borderId="0" xfId="1" applyFont="1" applyAlignment="1" applyProtection="1">
      <alignment horizontal="left" vertical="center"/>
    </xf>
    <xf numFmtId="177" fontId="1" fillId="0" borderId="0" xfId="3" applyNumberFormat="1" applyAlignment="1" applyProtection="1">
      <alignment vertical="center"/>
    </xf>
    <xf numFmtId="38" fontId="13" fillId="0" borderId="0" xfId="1" applyFont="1" applyBorder="1" applyAlignment="1" applyProtection="1">
      <alignment vertical="center"/>
    </xf>
    <xf numFmtId="38" fontId="14" fillId="0" borderId="10" xfId="1" applyFont="1" applyBorder="1" applyAlignment="1" applyProtection="1">
      <alignment vertical="center"/>
    </xf>
    <xf numFmtId="0" fontId="15" fillId="0" borderId="0" xfId="3" applyFont="1" applyAlignment="1" applyProtection="1">
      <alignment vertical="center"/>
    </xf>
    <xf numFmtId="38" fontId="14" fillId="0" borderId="10" xfId="1" applyFont="1" applyBorder="1" applyAlignment="1" applyProtection="1">
      <alignment horizontal="right" vertical="center"/>
    </xf>
    <xf numFmtId="38" fontId="13" fillId="2" borderId="0" xfId="1" applyFont="1" applyFill="1" applyAlignment="1" applyProtection="1">
      <alignment vertical="center"/>
    </xf>
    <xf numFmtId="38" fontId="13" fillId="2" borderId="0" xfId="1" applyFont="1" applyFill="1" applyBorder="1" applyAlignment="1" applyProtection="1">
      <alignment horizontal="left" vertical="center"/>
    </xf>
    <xf numFmtId="0" fontId="1" fillId="2" borderId="0" xfId="3" applyFont="1" applyFill="1" applyAlignment="1" applyProtection="1">
      <alignment vertical="center"/>
    </xf>
    <xf numFmtId="177" fontId="1" fillId="2" borderId="0" xfId="3" applyNumberFormat="1" applyFill="1" applyAlignment="1" applyProtection="1">
      <alignment vertical="center"/>
    </xf>
    <xf numFmtId="0" fontId="16" fillId="0" borderId="0" xfId="3" applyFont="1" applyAlignment="1" applyProtection="1">
      <alignment vertical="center"/>
    </xf>
    <xf numFmtId="38" fontId="17" fillId="0" borderId="9" xfId="1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vertical="center"/>
    </xf>
    <xf numFmtId="38" fontId="14" fillId="0" borderId="0" xfId="1" applyFont="1" applyBorder="1" applyAlignment="1" applyProtection="1">
      <alignment horizontal="center" vertical="center"/>
    </xf>
    <xf numFmtId="176" fontId="13" fillId="0" borderId="0" xfId="1" applyNumberFormat="1" applyFont="1" applyBorder="1" applyAlignment="1" applyProtection="1">
      <alignment vertical="center"/>
    </xf>
    <xf numFmtId="38" fontId="13" fillId="0" borderId="9" xfId="1" applyFont="1" applyBorder="1" applyAlignment="1" applyProtection="1">
      <alignment horizontal="center" vertical="center"/>
    </xf>
    <xf numFmtId="38" fontId="13" fillId="0" borderId="11" xfId="1" applyFont="1" applyBorder="1" applyAlignment="1" applyProtection="1">
      <alignment horizontal="center" vertical="center"/>
    </xf>
    <xf numFmtId="38" fontId="13" fillId="0" borderId="8" xfId="1" applyFont="1" applyBorder="1" applyAlignment="1" applyProtection="1">
      <alignment horizontal="center" vertical="center"/>
    </xf>
    <xf numFmtId="38" fontId="13" fillId="0" borderId="12" xfId="1" applyFont="1" applyBorder="1" applyAlignment="1" applyProtection="1">
      <alignment horizontal="center" vertical="center"/>
    </xf>
    <xf numFmtId="38" fontId="18" fillId="0" borderId="4" xfId="1" applyFont="1" applyBorder="1" applyAlignment="1" applyProtection="1">
      <alignment horizontal="center" vertical="center"/>
    </xf>
    <xf numFmtId="0" fontId="14" fillId="0" borderId="0" xfId="3" applyFont="1" applyAlignment="1" applyProtection="1">
      <alignment vertical="center"/>
    </xf>
    <xf numFmtId="38" fontId="13" fillId="0" borderId="2" xfId="1" applyFont="1" applyBorder="1" applyAlignment="1" applyProtection="1">
      <alignment horizontal="center" vertical="center"/>
    </xf>
    <xf numFmtId="38" fontId="13" fillId="0" borderId="4" xfId="1" applyFont="1" applyBorder="1" applyAlignment="1" applyProtection="1">
      <alignment horizontal="center" vertical="center"/>
    </xf>
    <xf numFmtId="38" fontId="13" fillId="0" borderId="9" xfId="1" applyFont="1" applyBorder="1" applyAlignment="1" applyProtection="1">
      <alignment horizontal="center" vertical="center" shrinkToFit="1"/>
    </xf>
    <xf numFmtId="178" fontId="13" fillId="0" borderId="11" xfId="1" applyNumberFormat="1" applyFont="1" applyBorder="1" applyAlignment="1" applyProtection="1">
      <alignment vertical="center"/>
    </xf>
    <xf numFmtId="178" fontId="13" fillId="0" borderId="8" xfId="1" applyNumberFormat="1" applyFont="1" applyBorder="1" applyAlignment="1" applyProtection="1">
      <alignment vertical="center"/>
    </xf>
    <xf numFmtId="178" fontId="13" fillId="0" borderId="12" xfId="1" applyNumberFormat="1" applyFont="1" applyBorder="1" applyAlignment="1" applyProtection="1">
      <alignment vertical="center"/>
    </xf>
    <xf numFmtId="38" fontId="13" fillId="0" borderId="2" xfId="1" applyFont="1" applyBorder="1" applyAlignment="1" applyProtection="1">
      <alignment horizontal="center" vertical="center" shrinkToFit="1"/>
    </xf>
    <xf numFmtId="38" fontId="13" fillId="0" borderId="7" xfId="3" applyNumberFormat="1" applyFont="1" applyBorder="1" applyAlignment="1" applyProtection="1">
      <alignment vertical="center"/>
    </xf>
    <xf numFmtId="178" fontId="13" fillId="0" borderId="8" xfId="3" applyNumberFormat="1" applyFont="1" applyBorder="1" applyAlignment="1" applyProtection="1">
      <alignment horizontal="right" vertical="center"/>
    </xf>
    <xf numFmtId="38" fontId="14" fillId="0" borderId="0" xfId="1" applyFont="1" applyAlignment="1" applyProtection="1">
      <alignment horizontal="right" vertical="center"/>
    </xf>
    <xf numFmtId="178" fontId="13" fillId="0" borderId="11" xfId="3" applyNumberFormat="1" applyFont="1" applyBorder="1" applyAlignment="1" applyProtection="1">
      <alignment horizontal="right" vertical="center"/>
    </xf>
    <xf numFmtId="49" fontId="19" fillId="0" borderId="0" xfId="1" applyNumberFormat="1" applyFont="1" applyAlignment="1" applyProtection="1">
      <alignment vertical="center"/>
    </xf>
    <xf numFmtId="38" fontId="20" fillId="0" borderId="0" xfId="1" applyFont="1" applyAlignment="1" applyProtection="1">
      <alignment vertical="center"/>
    </xf>
    <xf numFmtId="178" fontId="13" fillId="0" borderId="4" xfId="3" applyNumberFormat="1" applyFont="1" applyBorder="1" applyAlignment="1" applyProtection="1">
      <alignment horizontal="right" vertical="center"/>
    </xf>
    <xf numFmtId="38" fontId="14" fillId="0" borderId="0" xfId="1" applyFont="1" applyBorder="1" applyAlignment="1" applyProtection="1">
      <alignment horizontal="right" vertical="center"/>
    </xf>
    <xf numFmtId="178" fontId="13" fillId="0" borderId="15" xfId="1" applyNumberFormat="1" applyFont="1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178" fontId="13" fillId="0" borderId="19" xfId="1" applyNumberFormat="1" applyFont="1" applyBorder="1" applyAlignment="1" applyProtection="1">
      <alignment vertical="center"/>
    </xf>
    <xf numFmtId="38" fontId="13" fillId="0" borderId="0" xfId="1" applyFont="1" applyBorder="1" applyAlignment="1" applyProtection="1">
      <alignment horizontal="center" vertical="center" wrapText="1"/>
    </xf>
    <xf numFmtId="38" fontId="13" fillId="0" borderId="9" xfId="1" applyFont="1" applyBorder="1" applyAlignment="1" applyProtection="1">
      <alignment horizontal="left" vertical="center"/>
    </xf>
    <xf numFmtId="38" fontId="13" fillId="0" borderId="8" xfId="1" applyFont="1" applyBorder="1" applyAlignment="1" applyProtection="1">
      <alignment vertical="center"/>
    </xf>
    <xf numFmtId="38" fontId="13" fillId="0" borderId="4" xfId="1" applyFont="1" applyBorder="1" applyAlignment="1" applyProtection="1">
      <alignment vertical="center"/>
    </xf>
    <xf numFmtId="177" fontId="13" fillId="0" borderId="9" xfId="1" applyNumberFormat="1" applyFont="1" applyBorder="1" applyAlignment="1" applyProtection="1">
      <alignment horizontal="right" vertical="center"/>
    </xf>
    <xf numFmtId="177" fontId="13" fillId="0" borderId="8" xfId="1" applyNumberFormat="1" applyFont="1" applyBorder="1" applyAlignment="1" applyProtection="1">
      <alignment horizontal="right" vertical="center"/>
    </xf>
    <xf numFmtId="177" fontId="13" fillId="0" borderId="4" xfId="1" applyNumberFormat="1" applyFont="1" applyBorder="1" applyAlignment="1" applyProtection="1">
      <alignment horizontal="right" vertical="center"/>
    </xf>
    <xf numFmtId="38" fontId="13" fillId="0" borderId="0" xfId="1" applyFont="1" applyBorder="1" applyAlignment="1" applyProtection="1">
      <alignment horizontal="center" vertical="center"/>
    </xf>
    <xf numFmtId="0" fontId="1" fillId="0" borderId="0" xfId="3" applyBorder="1" applyAlignment="1" applyProtection="1">
      <alignment horizontal="center" vertical="center"/>
    </xf>
    <xf numFmtId="38" fontId="18" fillId="0" borderId="9" xfId="1" applyFont="1" applyBorder="1" applyAlignment="1" applyProtection="1">
      <alignment horizontal="center" vertical="center" shrinkToFit="1"/>
    </xf>
    <xf numFmtId="177" fontId="13" fillId="0" borderId="3" xfId="1" applyNumberFormat="1" applyFont="1" applyBorder="1" applyAlignment="1" applyProtection="1">
      <alignment horizontal="right" vertical="center"/>
    </xf>
    <xf numFmtId="0" fontId="21" fillId="0" borderId="0" xfId="3" applyFont="1" applyBorder="1" applyAlignment="1" applyProtection="1">
      <alignment vertical="center"/>
    </xf>
    <xf numFmtId="38" fontId="22" fillId="0" borderId="8" xfId="1" applyFont="1" applyBorder="1" applyAlignment="1" applyProtection="1">
      <alignment horizontal="center" vertical="center"/>
    </xf>
    <xf numFmtId="38" fontId="22" fillId="0" borderId="11" xfId="1" applyFont="1" applyBorder="1" applyAlignment="1" applyProtection="1">
      <alignment horizontal="center" vertical="center"/>
    </xf>
    <xf numFmtId="38" fontId="18" fillId="0" borderId="8" xfId="1" applyFont="1" applyBorder="1" applyAlignment="1" applyProtection="1">
      <alignment horizontal="center" vertical="center"/>
    </xf>
    <xf numFmtId="38" fontId="18" fillId="0" borderId="2" xfId="1" applyFont="1" applyBorder="1" applyAlignment="1" applyProtection="1">
      <alignment horizontal="center"/>
    </xf>
    <xf numFmtId="38" fontId="18" fillId="0" borderId="4" xfId="1" applyFont="1" applyBorder="1" applyAlignment="1" applyProtection="1">
      <alignment horizontal="center" vertical="top"/>
    </xf>
    <xf numFmtId="177" fontId="13" fillId="0" borderId="8" xfId="1" applyNumberFormat="1" applyFont="1" applyBorder="1" applyAlignment="1" applyProtection="1">
      <alignment vertical="center"/>
    </xf>
    <xf numFmtId="177" fontId="13" fillId="0" borderId="11" xfId="1" applyNumberFormat="1" applyFont="1" applyBorder="1" applyAlignment="1" applyProtection="1">
      <alignment vertical="center"/>
    </xf>
    <xf numFmtId="177" fontId="22" fillId="0" borderId="8" xfId="1" applyNumberFormat="1" applyFont="1" applyBorder="1" applyAlignment="1" applyProtection="1">
      <alignment vertical="center"/>
    </xf>
    <xf numFmtId="177" fontId="22" fillId="0" borderId="11" xfId="1" applyNumberFormat="1" applyFont="1" applyBorder="1" applyAlignment="1" applyProtection="1">
      <alignment vertical="center"/>
    </xf>
    <xf numFmtId="38" fontId="14" fillId="0" borderId="0" xfId="1" applyFont="1" applyAlignment="1">
      <alignment vertical="center"/>
    </xf>
    <xf numFmtId="0" fontId="1" fillId="0" borderId="0" xfId="3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8" xfId="1" applyFont="1" applyBorder="1" applyAlignment="1">
      <alignment horizontal="center" vertical="center" shrinkToFit="1"/>
    </xf>
    <xf numFmtId="176" fontId="13" fillId="0" borderId="8" xfId="1" applyNumberFormat="1" applyFont="1" applyBorder="1" applyAlignment="1">
      <alignment vertical="center"/>
    </xf>
    <xf numFmtId="38" fontId="13" fillId="0" borderId="4" xfId="1" applyFont="1" applyBorder="1" applyAlignment="1">
      <alignment horizontal="center" vertical="center"/>
    </xf>
    <xf numFmtId="38" fontId="14" fillId="0" borderId="0" xfId="1" applyFont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13" fillId="0" borderId="0" xfId="3" applyNumberFormat="1" applyFont="1" applyAlignment="1">
      <alignment vertical="center"/>
    </xf>
    <xf numFmtId="178" fontId="22" fillId="0" borderId="8" xfId="1" applyNumberFormat="1" applyFont="1" applyBorder="1" applyAlignment="1" applyProtection="1">
      <alignment vertical="center"/>
    </xf>
    <xf numFmtId="178" fontId="22" fillId="0" borderId="11" xfId="1" applyNumberFormat="1" applyFont="1" applyBorder="1" applyAlignment="1" applyProtection="1">
      <alignment vertical="center"/>
    </xf>
    <xf numFmtId="178" fontId="13" fillId="0" borderId="0" xfId="3" applyNumberFormat="1" applyFont="1" applyBorder="1" applyAlignment="1" applyProtection="1">
      <alignment vertical="center"/>
    </xf>
    <xf numFmtId="178" fontId="13" fillId="0" borderId="20" xfId="1" applyNumberFormat="1" applyFont="1" applyBorder="1" applyAlignment="1" applyProtection="1">
      <alignment vertical="center"/>
    </xf>
    <xf numFmtId="178" fontId="22" fillId="0" borderId="0" xfId="1" applyNumberFormat="1" applyFont="1" applyBorder="1" applyAlignment="1" applyProtection="1">
      <alignment vertical="center"/>
    </xf>
    <xf numFmtId="38" fontId="13" fillId="0" borderId="6" xfId="1" applyFont="1" applyBorder="1" applyAlignment="1" applyProtection="1">
      <alignment horizontal="left" vertical="center"/>
    </xf>
    <xf numFmtId="178" fontId="13" fillId="0" borderId="0" xfId="3" applyNumberFormat="1" applyFont="1" applyBorder="1" applyAlignment="1" applyProtection="1">
      <alignment horizontal="right" vertical="center"/>
    </xf>
    <xf numFmtId="38" fontId="13" fillId="0" borderId="0" xfId="1" applyFont="1" applyBorder="1" applyAlignment="1" applyProtection="1">
      <alignment horizontal="left" vertical="center"/>
    </xf>
    <xf numFmtId="38" fontId="14" fillId="0" borderId="0" xfId="1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38" fontId="12" fillId="0" borderId="0" xfId="1" applyFont="1" applyAlignment="1" applyProtection="1">
      <alignment vertical="center"/>
      <protection locked="0"/>
    </xf>
    <xf numFmtId="38" fontId="9" fillId="0" borderId="0" xfId="7" applyNumberFormat="1" applyFont="1" applyAlignment="1" applyProtection="1">
      <alignment vertical="center"/>
      <protection locked="0"/>
    </xf>
    <xf numFmtId="38" fontId="13" fillId="0" borderId="9" xfId="1" applyFont="1" applyBorder="1" applyAlignment="1" applyProtection="1">
      <alignment horizontal="center" vertical="center"/>
      <protection locked="0"/>
    </xf>
    <xf numFmtId="38" fontId="13" fillId="0" borderId="8" xfId="1" applyFont="1" applyBorder="1" applyAlignment="1" applyProtection="1">
      <alignment horizontal="center" vertical="center"/>
      <protection locked="0"/>
    </xf>
    <xf numFmtId="38" fontId="13" fillId="0" borderId="11" xfId="1" applyFont="1" applyBorder="1" applyAlignment="1" applyProtection="1">
      <alignment horizontal="center" vertical="center"/>
      <protection locked="0"/>
    </xf>
    <xf numFmtId="38" fontId="22" fillId="0" borderId="8" xfId="1" applyFont="1" applyBorder="1" applyAlignment="1" applyProtection="1">
      <alignment horizontal="center" vertical="center"/>
      <protection locked="0"/>
    </xf>
    <xf numFmtId="38" fontId="22" fillId="0" borderId="11" xfId="1" applyFont="1" applyBorder="1" applyAlignment="1" applyProtection="1">
      <alignment horizontal="center" vertical="center"/>
      <protection locked="0"/>
    </xf>
    <xf numFmtId="38" fontId="18" fillId="0" borderId="4" xfId="1" applyFont="1" applyBorder="1" applyAlignment="1" applyProtection="1">
      <alignment horizontal="center" vertical="center"/>
      <protection locked="0"/>
    </xf>
    <xf numFmtId="0" fontId="14" fillId="0" borderId="0" xfId="3" applyFont="1" applyAlignment="1" applyProtection="1">
      <alignment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38" fontId="13" fillId="0" borderId="0" xfId="3" applyNumberFormat="1" applyFont="1" applyAlignment="1" applyProtection="1">
      <alignment vertical="center"/>
      <protection locked="0"/>
    </xf>
    <xf numFmtId="38" fontId="13" fillId="0" borderId="1" xfId="1" applyFont="1" applyBorder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vertical="center"/>
      <protection locked="0"/>
    </xf>
    <xf numFmtId="38" fontId="14" fillId="0" borderId="0" xfId="1" applyFont="1" applyAlignment="1" applyProtection="1">
      <alignment horizontal="right" vertical="center"/>
      <protection locked="0"/>
    </xf>
    <xf numFmtId="49" fontId="29" fillId="0" borderId="0" xfId="7" applyNumberFormat="1" applyFont="1" applyBorder="1" applyAlignment="1">
      <alignment horizontal="center" vertical="center"/>
    </xf>
    <xf numFmtId="49" fontId="30" fillId="0" borderId="0" xfId="7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18" fillId="0" borderId="2" xfId="1" applyNumberFormat="1" applyFont="1" applyBorder="1" applyAlignment="1" applyProtection="1">
      <alignment vertical="center"/>
    </xf>
    <xf numFmtId="176" fontId="18" fillId="0" borderId="8" xfId="1" applyNumberFormat="1" applyFont="1" applyBorder="1" applyAlignment="1" applyProtection="1">
      <alignment vertical="center"/>
    </xf>
    <xf numFmtId="176" fontId="18" fillId="0" borderId="4" xfId="1" applyNumberFormat="1" applyFont="1" applyBorder="1" applyAlignment="1" applyProtection="1">
      <alignment vertical="center"/>
    </xf>
    <xf numFmtId="178" fontId="18" fillId="0" borderId="4" xfId="1" applyNumberFormat="1" applyFont="1" applyBorder="1" applyAlignment="1" applyProtection="1">
      <alignment vertical="center"/>
    </xf>
    <xf numFmtId="178" fontId="18" fillId="0" borderId="4" xfId="3" applyNumberFormat="1" applyFont="1" applyBorder="1" applyAlignment="1" applyProtection="1">
      <alignment horizontal="right" vertical="center"/>
    </xf>
    <xf numFmtId="178" fontId="18" fillId="0" borderId="16" xfId="1" applyNumberFormat="1" applyFont="1" applyBorder="1" applyAlignment="1" applyProtection="1">
      <alignment vertical="center"/>
    </xf>
    <xf numFmtId="178" fontId="18" fillId="0" borderId="18" xfId="1" applyNumberFormat="1" applyFont="1" applyBorder="1" applyAlignment="1" applyProtection="1">
      <alignment vertical="center"/>
    </xf>
    <xf numFmtId="177" fontId="18" fillId="0" borderId="8" xfId="1" applyNumberFormat="1" applyFont="1" applyBorder="1" applyAlignment="1" applyProtection="1">
      <alignment vertical="center"/>
    </xf>
    <xf numFmtId="178" fontId="13" fillId="0" borderId="4" xfId="1" applyNumberFormat="1" applyFont="1" applyBorder="1" applyAlignment="1" applyProtection="1">
      <alignment vertical="center"/>
    </xf>
    <xf numFmtId="178" fontId="22" fillId="0" borderId="4" xfId="1" applyNumberFormat="1" applyFont="1" applyBorder="1" applyAlignment="1" applyProtection="1">
      <alignment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4" xfId="3" applyNumberFormat="1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178" fontId="18" fillId="0" borderId="8" xfId="1" applyNumberFormat="1" applyFont="1" applyBorder="1" applyAlignment="1" applyProtection="1">
      <alignment vertical="center"/>
    </xf>
    <xf numFmtId="178" fontId="18" fillId="0" borderId="15" xfId="1" applyNumberFormat="1" applyFont="1" applyBorder="1" applyAlignment="1" applyProtection="1">
      <alignment vertical="center"/>
    </xf>
    <xf numFmtId="178" fontId="18" fillId="0" borderId="19" xfId="1" applyNumberFormat="1" applyFont="1" applyBorder="1" applyAlignment="1" applyProtection="1">
      <alignment vertical="center"/>
    </xf>
    <xf numFmtId="178" fontId="18" fillId="0" borderId="8" xfId="3" applyNumberFormat="1" applyFont="1" applyBorder="1" applyAlignment="1" applyProtection="1">
      <alignment horizontal="right" vertical="center"/>
    </xf>
    <xf numFmtId="38" fontId="18" fillId="0" borderId="8" xfId="1" applyFont="1" applyBorder="1" applyAlignment="1" applyProtection="1">
      <alignment horizontal="center" vertical="center"/>
      <protection locked="0"/>
    </xf>
    <xf numFmtId="178" fontId="13" fillId="0" borderId="8" xfId="1" applyNumberFormat="1" applyFont="1" applyBorder="1" applyAlignment="1" applyProtection="1">
      <alignment horizontal="right" vertical="center"/>
    </xf>
    <xf numFmtId="178" fontId="13" fillId="0" borderId="4" xfId="1" applyNumberFormat="1" applyFont="1" applyBorder="1" applyAlignment="1" applyProtection="1">
      <alignment horizontal="right" vertical="center"/>
    </xf>
    <xf numFmtId="178" fontId="13" fillId="0" borderId="4" xfId="3" applyNumberFormat="1" applyFont="1" applyBorder="1" applyAlignment="1">
      <alignment horizontal="right" vertical="center"/>
    </xf>
    <xf numFmtId="38" fontId="32" fillId="0" borderId="0" xfId="7" applyNumberFormat="1" applyFont="1" applyAlignment="1">
      <alignment vertical="center"/>
    </xf>
    <xf numFmtId="38" fontId="13" fillId="0" borderId="4" xfId="1" applyFont="1" applyBorder="1" applyAlignment="1">
      <alignment horizontal="center" vertical="center" shrinkToFit="1"/>
    </xf>
    <xf numFmtId="38" fontId="33" fillId="0" borderId="0" xfId="1" applyFont="1" applyAlignment="1" applyProtection="1">
      <alignment vertical="center"/>
    </xf>
    <xf numFmtId="38" fontId="18" fillId="0" borderId="0" xfId="3" applyNumberFormat="1" applyFont="1" applyAlignment="1">
      <alignment vertical="center"/>
    </xf>
    <xf numFmtId="0" fontId="18" fillId="0" borderId="0" xfId="3" applyFont="1" applyAlignment="1">
      <alignment vertical="center"/>
    </xf>
    <xf numFmtId="38" fontId="34" fillId="0" borderId="0" xfId="7" applyNumberFormat="1" applyFont="1" applyAlignment="1" applyProtection="1">
      <alignment vertical="center"/>
    </xf>
    <xf numFmtId="38" fontId="35" fillId="0" borderId="0" xfId="1" applyFont="1" applyAlignment="1" applyProtection="1">
      <alignment vertical="center"/>
    </xf>
    <xf numFmtId="0" fontId="36" fillId="0" borderId="0" xfId="3" applyFont="1" applyAlignment="1">
      <alignment vertical="center"/>
    </xf>
    <xf numFmtId="38" fontId="17" fillId="0" borderId="0" xfId="1" applyFont="1" applyAlignment="1" applyProtection="1">
      <alignment horizontal="right" vertical="center"/>
    </xf>
    <xf numFmtId="38" fontId="18" fillId="0" borderId="9" xfId="1" applyFont="1" applyBorder="1" applyAlignment="1" applyProtection="1">
      <alignment horizontal="center" vertical="center"/>
    </xf>
    <xf numFmtId="0" fontId="18" fillId="0" borderId="9" xfId="3" applyFont="1" applyBorder="1" applyAlignment="1">
      <alignment horizontal="center" vertical="center" shrinkToFit="1"/>
    </xf>
    <xf numFmtId="178" fontId="18" fillId="0" borderId="8" xfId="3" applyNumberFormat="1" applyFont="1" applyBorder="1" applyAlignment="1">
      <alignment horizontal="right" vertical="center"/>
    </xf>
    <xf numFmtId="38" fontId="18" fillId="0" borderId="11" xfId="1" applyFont="1" applyBorder="1" applyAlignment="1" applyProtection="1">
      <alignment horizontal="center" vertical="center"/>
    </xf>
    <xf numFmtId="178" fontId="18" fillId="0" borderId="11" xfId="1" applyNumberFormat="1" applyFont="1" applyBorder="1" applyAlignment="1" applyProtection="1">
      <alignment vertical="center"/>
    </xf>
    <xf numFmtId="178" fontId="18" fillId="0" borderId="11" xfId="3" applyNumberFormat="1" applyFont="1" applyBorder="1" applyAlignment="1">
      <alignment horizontal="right" vertical="center"/>
    </xf>
    <xf numFmtId="38" fontId="18" fillId="0" borderId="12" xfId="1" applyFont="1" applyBorder="1" applyAlignment="1" applyProtection="1">
      <alignment horizontal="center" vertical="center"/>
    </xf>
    <xf numFmtId="178" fontId="18" fillId="0" borderId="12" xfId="1" applyNumberFormat="1" applyFont="1" applyBorder="1" applyAlignment="1" applyProtection="1">
      <alignment vertical="center"/>
    </xf>
    <xf numFmtId="178" fontId="18" fillId="0" borderId="12" xfId="3" applyNumberFormat="1" applyFont="1" applyBorder="1" applyAlignment="1">
      <alignment horizontal="right" vertical="center"/>
    </xf>
    <xf numFmtId="178" fontId="18" fillId="0" borderId="8" xfId="1" applyNumberFormat="1" applyFont="1" applyBorder="1" applyAlignment="1" applyProtection="1">
      <alignment horizontal="right" vertical="center"/>
    </xf>
    <xf numFmtId="38" fontId="18" fillId="0" borderId="7" xfId="3" applyNumberFormat="1" applyFont="1" applyBorder="1" applyAlignment="1">
      <alignment vertical="center"/>
    </xf>
    <xf numFmtId="38" fontId="17" fillId="0" borderId="0" xfId="1" applyFont="1" applyAlignment="1" applyProtection="1">
      <alignment vertical="center"/>
    </xf>
    <xf numFmtId="0" fontId="17" fillId="0" borderId="0" xfId="3" applyFont="1" applyAlignment="1">
      <alignment vertical="center"/>
    </xf>
    <xf numFmtId="178" fontId="18" fillId="0" borderId="0" xfId="3" applyNumberFormat="1" applyFont="1" applyAlignment="1">
      <alignment vertical="center"/>
    </xf>
    <xf numFmtId="178" fontId="18" fillId="0" borderId="4" xfId="3" applyNumberFormat="1" applyFont="1" applyBorder="1" applyAlignment="1">
      <alignment horizontal="center" vertical="center"/>
    </xf>
    <xf numFmtId="178" fontId="18" fillId="0" borderId="4" xfId="3" applyNumberFormat="1" applyFont="1" applyBorder="1" applyAlignment="1">
      <alignment horizontal="right" vertical="center"/>
    </xf>
    <xf numFmtId="0" fontId="37" fillId="0" borderId="0" xfId="7" applyFont="1" applyAlignment="1" applyProtection="1">
      <alignment horizontal="left" vertical="center"/>
    </xf>
    <xf numFmtId="0" fontId="37" fillId="0" borderId="0" xfId="7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14" fillId="0" borderId="10" xfId="1" applyFont="1" applyBorder="1" applyAlignment="1" applyProtection="1">
      <alignment horizontal="right" vertical="center"/>
    </xf>
    <xf numFmtId="38" fontId="13" fillId="0" borderId="1" xfId="1" applyFont="1" applyBorder="1" applyAlignment="1" applyProtection="1">
      <alignment horizontal="center" vertical="center"/>
    </xf>
    <xf numFmtId="38" fontId="13" fillId="0" borderId="6" xfId="1" applyFont="1" applyBorder="1" applyAlignment="1" applyProtection="1">
      <alignment horizontal="center" vertical="center"/>
    </xf>
    <xf numFmtId="38" fontId="14" fillId="2" borderId="0" xfId="1" applyFont="1" applyFill="1" applyBorder="1" applyAlignment="1" applyProtection="1">
      <alignment horizontal="right" vertical="center"/>
    </xf>
    <xf numFmtId="0" fontId="13" fillId="0" borderId="1" xfId="3" applyFont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shrinkToFit="1"/>
    </xf>
    <xf numFmtId="0" fontId="13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right" vertical="center"/>
    </xf>
    <xf numFmtId="38" fontId="18" fillId="0" borderId="2" xfId="1" applyFont="1" applyBorder="1" applyAlignment="1" applyProtection="1">
      <alignment horizontal="center" vertical="center"/>
    </xf>
    <xf numFmtId="38" fontId="18" fillId="0" borderId="4" xfId="1" applyFont="1" applyBorder="1" applyAlignment="1" applyProtection="1">
      <alignment horizontal="center" vertical="center"/>
    </xf>
    <xf numFmtId="38" fontId="18" fillId="0" borderId="2" xfId="1" applyFont="1" applyBorder="1" applyAlignment="1" applyProtection="1">
      <alignment horizontal="center" vertical="center" shrinkToFit="1"/>
    </xf>
    <xf numFmtId="38" fontId="18" fillId="0" borderId="4" xfId="1" applyFont="1" applyBorder="1" applyAlignment="1" applyProtection="1">
      <alignment horizontal="center" vertical="center" shrinkToFit="1"/>
    </xf>
    <xf numFmtId="38" fontId="18" fillId="0" borderId="1" xfId="1" applyFont="1" applyBorder="1" applyAlignment="1" applyProtection="1">
      <alignment horizontal="center" vertical="center" shrinkToFit="1"/>
    </xf>
    <xf numFmtId="38" fontId="18" fillId="0" borderId="13" xfId="1" applyFont="1" applyBorder="1" applyAlignment="1" applyProtection="1">
      <alignment horizontal="center" vertical="center" shrinkToFit="1"/>
    </xf>
    <xf numFmtId="38" fontId="18" fillId="0" borderId="6" xfId="1" applyFont="1" applyBorder="1" applyAlignment="1" applyProtection="1">
      <alignment horizontal="center" vertical="center" shrinkToFit="1"/>
    </xf>
    <xf numFmtId="0" fontId="18" fillId="0" borderId="1" xfId="3" applyFont="1" applyBorder="1" applyAlignment="1">
      <alignment horizontal="center" vertical="center" shrinkToFit="1"/>
    </xf>
    <xf numFmtId="0" fontId="18" fillId="0" borderId="13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right" vertical="center"/>
    </xf>
    <xf numFmtId="38" fontId="14" fillId="0" borderId="7" xfId="1" applyFont="1" applyBorder="1" applyAlignment="1" applyProtection="1">
      <alignment horizontal="right" vertical="center"/>
    </xf>
    <xf numFmtId="38" fontId="13" fillId="0" borderId="2" xfId="1" applyFont="1" applyBorder="1" applyAlignment="1" applyProtection="1">
      <alignment horizontal="center" vertical="center"/>
    </xf>
    <xf numFmtId="38" fontId="13" fillId="0" borderId="4" xfId="1" applyFont="1" applyBorder="1" applyAlignment="1" applyProtection="1">
      <alignment horizontal="center" vertical="center"/>
    </xf>
    <xf numFmtId="38" fontId="13" fillId="0" borderId="2" xfId="1" applyFont="1" applyBorder="1" applyAlignment="1" applyProtection="1">
      <alignment horizontal="center" vertical="center" wrapText="1"/>
    </xf>
    <xf numFmtId="38" fontId="13" fillId="0" borderId="14" xfId="1" applyFont="1" applyBorder="1" applyAlignment="1" applyProtection="1">
      <alignment horizontal="center" vertical="center" wrapText="1"/>
    </xf>
    <xf numFmtId="38" fontId="13" fillId="0" borderId="5" xfId="1" applyFont="1" applyBorder="1" applyAlignment="1" applyProtection="1">
      <alignment horizontal="center" vertical="center"/>
    </xf>
    <xf numFmtId="38" fontId="13" fillId="0" borderId="17" xfId="1" applyFont="1" applyBorder="1" applyAlignment="1" applyProtection="1">
      <alignment horizontal="center" vertical="center" wrapText="1"/>
    </xf>
    <xf numFmtId="38" fontId="13" fillId="0" borderId="18" xfId="1" applyFont="1" applyBorder="1" applyAlignment="1" applyProtection="1">
      <alignment horizontal="center" vertical="center"/>
    </xf>
    <xf numFmtId="38" fontId="13" fillId="0" borderId="2" xfId="1" applyFont="1" applyBorder="1" applyAlignment="1" applyProtection="1">
      <alignment horizontal="center" vertical="center" shrinkToFit="1"/>
    </xf>
    <xf numFmtId="38" fontId="13" fillId="0" borderId="4" xfId="1" applyFont="1" applyBorder="1" applyAlignment="1" applyProtection="1">
      <alignment horizontal="center" vertical="center" shrinkToFit="1"/>
    </xf>
    <xf numFmtId="38" fontId="18" fillId="0" borderId="1" xfId="1" applyFont="1" applyBorder="1" applyAlignment="1" applyProtection="1">
      <alignment horizontal="center" vertical="center"/>
    </xf>
    <xf numFmtId="38" fontId="18" fillId="0" borderId="6" xfId="1" applyFont="1" applyBorder="1" applyAlignment="1" applyProtection="1">
      <alignment horizontal="center" vertical="center"/>
    </xf>
    <xf numFmtId="177" fontId="18" fillId="0" borderId="2" xfId="1" applyNumberFormat="1" applyFont="1" applyBorder="1" applyAlignment="1" applyProtection="1">
      <alignment vertical="center"/>
    </xf>
    <xf numFmtId="177" fontId="18" fillId="0" borderId="4" xfId="1" applyNumberFormat="1" applyFont="1" applyBorder="1" applyAlignment="1" applyProtection="1">
      <alignment vertical="center"/>
    </xf>
    <xf numFmtId="38" fontId="14" fillId="0" borderId="13" xfId="1" applyFont="1" applyBorder="1" applyAlignment="1">
      <alignment horizontal="center" vertical="center"/>
    </xf>
    <xf numFmtId="38" fontId="14" fillId="0" borderId="6" xfId="1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3" fillId="0" borderId="14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38" fontId="23" fillId="0" borderId="0" xfId="1" applyFont="1" applyAlignment="1">
      <alignment horizontal="center" vertical="center"/>
    </xf>
    <xf numFmtId="38" fontId="13" fillId="0" borderId="9" xfId="1" applyFont="1" applyBorder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15" fillId="0" borderId="9" xfId="3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right" vertical="center"/>
    </xf>
    <xf numFmtId="38" fontId="13" fillId="0" borderId="14" xfId="1" applyFont="1" applyBorder="1" applyAlignment="1" applyProtection="1">
      <alignment horizontal="center" vertical="center"/>
      <protection locked="0"/>
    </xf>
    <xf numFmtId="38" fontId="13" fillId="0" borderId="21" xfId="1" applyFont="1" applyBorder="1" applyAlignment="1" applyProtection="1">
      <alignment horizontal="center" vertical="center"/>
      <protection locked="0"/>
    </xf>
    <xf numFmtId="38" fontId="13" fillId="0" borderId="5" xfId="1" applyFont="1" applyBorder="1" applyAlignment="1" applyProtection="1">
      <alignment horizontal="center" vertical="center"/>
      <protection locked="0"/>
    </xf>
    <xf numFmtId="38" fontId="13" fillId="0" borderId="22" xfId="1" applyFont="1" applyBorder="1" applyAlignment="1" applyProtection="1">
      <alignment horizontal="center" vertical="center"/>
      <protection locked="0"/>
    </xf>
    <xf numFmtId="38" fontId="14" fillId="0" borderId="0" xfId="1" applyFont="1" applyBorder="1" applyAlignment="1" applyProtection="1">
      <alignment horizontal="right" vertical="center"/>
      <protection locked="0"/>
    </xf>
    <xf numFmtId="38" fontId="13" fillId="0" borderId="9" xfId="1" applyFont="1" applyBorder="1" applyAlignment="1" applyProtection="1">
      <alignment horizontal="center" vertical="center"/>
      <protection locked="0"/>
    </xf>
    <xf numFmtId="0" fontId="15" fillId="0" borderId="9" xfId="3" applyFont="1" applyBorder="1" applyAlignment="1" applyProtection="1">
      <alignment horizontal="center" vertical="center"/>
      <protection locked="0"/>
    </xf>
    <xf numFmtId="0" fontId="1" fillId="0" borderId="9" xfId="4" applyFont="1" applyBorder="1" applyAlignment="1" applyProtection="1">
      <alignment vertical="center"/>
      <protection locked="0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1\&#19978;&#23665;&#24066;&#34892;&#25919;&#25991;&#26360;&#12501;&#12449;&#12452;&#12523;\&#20491;&#21029;&#65288;&#26989;&#21209;&#65289;\&#24246;&#21209;&#35506;\&#32113;&#35336;&#38306;&#20418;\08_&#25968;&#23383;&#12391;&#35211;&#12427;&#12363;&#12415;&#12398;&#12420;&#12414;\&#25968;&#23383;&#12391;&#35211;&#12427;&#12363;&#12415;&#12398;&#12420;&#12414;\&#24246;&#21209;&#35506;&#12304;R4.9.26&#65374;R4.10.28&#12305;&#25968;&#23383;&#12391;&#35211;&#12427;&#12363;&#12415;&#12398;&#12420;&#12414;&#12395;&#20418;&#12427;&#36039;&#26009;&#25552;&#20379;&#12395;&#12388;&#12356;&#12390;\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9"/>
  <sheetViews>
    <sheetView showGridLines="0" tabSelected="1" workbookViewId="0">
      <selection sqref="A1:B1"/>
    </sheetView>
  </sheetViews>
  <sheetFormatPr defaultRowHeight="18.75" x14ac:dyDescent="0.4"/>
  <cols>
    <col min="1" max="1" width="9" style="1"/>
    <col min="2" max="2" width="57.375" style="1" customWidth="1"/>
    <col min="3" max="16384" width="9" style="1"/>
  </cols>
  <sheetData>
    <row r="1" spans="1:4" ht="30" customHeight="1" x14ac:dyDescent="0.4">
      <c r="A1" s="179" t="s">
        <v>231</v>
      </c>
      <c r="B1" s="179"/>
      <c r="C1" s="10"/>
      <c r="D1" s="10"/>
    </row>
    <row r="2" spans="1:4" ht="30" customHeight="1" x14ac:dyDescent="0.4">
      <c r="A2" s="179" t="s">
        <v>42</v>
      </c>
      <c r="B2" s="179"/>
      <c r="C2" s="10"/>
      <c r="D2" s="10"/>
    </row>
    <row r="3" spans="1:4" ht="30" customHeight="1" x14ac:dyDescent="0.4">
      <c r="A3" s="180" t="s">
        <v>8</v>
      </c>
      <c r="B3" s="180"/>
      <c r="C3" s="10"/>
      <c r="D3" s="10"/>
    </row>
    <row r="4" spans="1:4" ht="30" customHeight="1" x14ac:dyDescent="0.4">
      <c r="A4" s="3" t="s">
        <v>4</v>
      </c>
      <c r="B4" s="6" t="s">
        <v>2</v>
      </c>
      <c r="C4" s="7"/>
      <c r="D4" s="7"/>
    </row>
    <row r="5" spans="1:4" s="2" customFormat="1" ht="30" customHeight="1" x14ac:dyDescent="0.4">
      <c r="A5" s="126" t="s">
        <v>1</v>
      </c>
      <c r="B5" s="8" t="s">
        <v>47</v>
      </c>
      <c r="C5" s="128"/>
    </row>
    <row r="6" spans="1:4" s="2" customFormat="1" ht="30" customHeight="1" x14ac:dyDescent="0.4">
      <c r="A6" s="127" t="s">
        <v>20</v>
      </c>
      <c r="B6" s="7" t="s">
        <v>50</v>
      </c>
      <c r="C6" s="128"/>
    </row>
    <row r="7" spans="1:4" s="2" customFormat="1" ht="30" customHeight="1" x14ac:dyDescent="0.4">
      <c r="A7" s="127" t="s">
        <v>46</v>
      </c>
      <c r="B7" s="8" t="s">
        <v>35</v>
      </c>
      <c r="C7" s="128"/>
    </row>
    <row r="8" spans="1:4" s="2" customFormat="1" ht="30" customHeight="1" x14ac:dyDescent="0.4">
      <c r="A8" s="127" t="s">
        <v>13</v>
      </c>
      <c r="B8" s="7" t="s">
        <v>54</v>
      </c>
      <c r="C8" s="128"/>
    </row>
    <row r="9" spans="1:4" s="2" customFormat="1" ht="30" customHeight="1" x14ac:dyDescent="0.4">
      <c r="A9" s="127" t="s">
        <v>23</v>
      </c>
      <c r="B9" s="7" t="s">
        <v>57</v>
      </c>
      <c r="C9" s="128"/>
    </row>
    <row r="10" spans="1:4" s="2" customFormat="1" ht="30" customHeight="1" x14ac:dyDescent="0.4">
      <c r="A10" s="127" t="s">
        <v>61</v>
      </c>
      <c r="B10" s="7" t="s">
        <v>51</v>
      </c>
      <c r="C10" s="7"/>
      <c r="D10" s="7"/>
    </row>
    <row r="11" spans="1:4" s="2" customFormat="1" ht="30" customHeight="1" x14ac:dyDescent="0.4">
      <c r="A11" s="127" t="s">
        <v>58</v>
      </c>
      <c r="B11" s="8" t="s">
        <v>60</v>
      </c>
      <c r="C11" s="7"/>
      <c r="D11" s="7"/>
    </row>
    <row r="12" spans="1:4" s="2" customFormat="1" ht="30" customHeight="1" x14ac:dyDescent="0.4">
      <c r="A12" s="127" t="s">
        <v>63</v>
      </c>
      <c r="B12" s="8" t="s">
        <v>18</v>
      </c>
      <c r="C12" s="7"/>
      <c r="D12" s="7"/>
    </row>
    <row r="13" spans="1:4" s="2" customFormat="1" ht="30" customHeight="1" x14ac:dyDescent="0.4">
      <c r="A13" s="127" t="s">
        <v>0</v>
      </c>
      <c r="B13" s="8" t="s">
        <v>48</v>
      </c>
      <c r="C13" s="7"/>
      <c r="D13" s="8"/>
    </row>
    <row r="14" spans="1:4" s="2" customFormat="1" ht="30" customHeight="1" x14ac:dyDescent="0.4">
      <c r="A14" s="4"/>
      <c r="B14" s="8"/>
      <c r="C14" s="8"/>
      <c r="D14" s="8"/>
    </row>
    <row r="15" spans="1:4" s="2" customFormat="1" ht="30" customHeight="1" x14ac:dyDescent="0.4">
      <c r="A15" s="4"/>
      <c r="B15" s="8"/>
      <c r="C15" s="8"/>
      <c r="D15" s="8"/>
    </row>
    <row r="16" spans="1:4" s="2" customFormat="1" ht="30" customHeight="1" x14ac:dyDescent="0.4">
      <c r="A16" s="4"/>
      <c r="B16" s="8"/>
      <c r="C16" s="8"/>
      <c r="D16" s="8"/>
    </row>
    <row r="17" spans="1:4" s="2" customFormat="1" ht="30" customHeight="1" x14ac:dyDescent="0.4">
      <c r="A17" s="4"/>
      <c r="B17" s="8"/>
      <c r="C17" s="8"/>
      <c r="D17" s="8"/>
    </row>
    <row r="18" spans="1:4" s="2" customFormat="1" ht="30" customHeight="1" x14ac:dyDescent="0.4">
      <c r="A18" s="4"/>
      <c r="B18" s="9"/>
      <c r="C18" s="8"/>
      <c r="D18" s="8"/>
    </row>
    <row r="19" spans="1:4" s="2" customFormat="1" ht="30" customHeight="1" x14ac:dyDescent="0.4">
      <c r="A19" s="4"/>
      <c r="B19" s="8"/>
      <c r="C19" s="8"/>
      <c r="D19" s="8"/>
    </row>
    <row r="20" spans="1:4" s="2" customFormat="1" ht="30" customHeight="1" x14ac:dyDescent="0.4">
      <c r="A20" s="4"/>
      <c r="B20" s="8"/>
      <c r="C20" s="8"/>
      <c r="D20" s="8"/>
    </row>
    <row r="21" spans="1:4" s="2" customFormat="1" ht="30" customHeight="1" x14ac:dyDescent="0.4">
      <c r="A21" s="5"/>
      <c r="C21" s="8"/>
      <c r="D21" s="8"/>
    </row>
    <row r="22" spans="1:4" s="2" customFormat="1" ht="30" customHeight="1" x14ac:dyDescent="0.4">
      <c r="A22" s="5"/>
      <c r="C22" s="8"/>
      <c r="D22" s="8"/>
    </row>
    <row r="23" spans="1:4" s="2" customFormat="1" ht="30" customHeight="1" x14ac:dyDescent="0.4">
      <c r="A23" s="5"/>
      <c r="B23" s="8"/>
      <c r="C23" s="8"/>
      <c r="D23" s="8"/>
    </row>
    <row r="24" spans="1:4" s="2" customFormat="1" ht="30" customHeight="1" x14ac:dyDescent="0.4">
      <c r="A24" s="5"/>
      <c r="B24" s="8"/>
      <c r="C24" s="8"/>
      <c r="D24" s="8"/>
    </row>
    <row r="25" spans="1:4" s="2" customFormat="1" ht="30" customHeight="1" x14ac:dyDescent="0.4">
      <c r="A25" s="5"/>
      <c r="B25" s="8"/>
      <c r="C25" s="8"/>
      <c r="D25" s="8"/>
    </row>
    <row r="26" spans="1:4" s="2" customFormat="1" ht="30" customHeight="1" x14ac:dyDescent="0.4"/>
    <row r="27" spans="1:4" s="2" customFormat="1" ht="30" customHeight="1" x14ac:dyDescent="0.4"/>
    <row r="28" spans="1:4" s="2" customFormat="1" ht="30" customHeight="1" x14ac:dyDescent="0.4"/>
    <row r="29" spans="1:4" s="2" customFormat="1" ht="30" customHeight="1" x14ac:dyDescent="0.4"/>
    <row r="30" spans="1:4" s="2" customFormat="1" ht="30" customHeight="1" x14ac:dyDescent="0.4"/>
    <row r="31" spans="1:4" s="2" customFormat="1" ht="30" customHeight="1" x14ac:dyDescent="0.4"/>
    <row r="32" spans="1:4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12-1'!A1" display="12-1" xr:uid="{00000000-0004-0000-0000-000000000000}"/>
    <hyperlink ref="A6:A7" location="'11-1'!A1" display="12-2" xr:uid="{00000000-0004-0000-0000-000001000000}"/>
    <hyperlink ref="A8" location="'12-4'!A1" display="12-4" xr:uid="{00000000-0004-0000-0000-000002000000}"/>
    <hyperlink ref="A11" location="'12-7'!A1" display="12-7" xr:uid="{00000000-0004-0000-0000-000003000000}"/>
    <hyperlink ref="A9:A10" location="'11-1'!A1" display="12-5" xr:uid="{00000000-0004-0000-0000-000004000000}"/>
    <hyperlink ref="A12:A13" location="'11-1'!A1" display="12-8" xr:uid="{00000000-0004-0000-0000-000005000000}"/>
    <hyperlink ref="A6" location="'12-2'!A1" display="12-2" xr:uid="{00000000-0004-0000-0000-000006000000}"/>
    <hyperlink ref="A7" location="'12-3'!A1" display="12-3" xr:uid="{00000000-0004-0000-0000-000007000000}"/>
    <hyperlink ref="A9" location="'12-5'!A1" display="12-5" xr:uid="{00000000-0004-0000-0000-000008000000}"/>
    <hyperlink ref="A10" location="'12-6'!A1" display="12-6" xr:uid="{00000000-0004-0000-0000-000009000000}"/>
    <hyperlink ref="A12" location="'12-8'!A1" display="12-8" xr:uid="{00000000-0004-0000-0000-00000A000000}"/>
    <hyperlink ref="A13" location="'12-9'!A1" display="12-9" xr:uid="{00000000-0004-0000-0000-00000B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S126"/>
  <sheetViews>
    <sheetView showGridLines="0" zoomScaleSheetLayoutView="100" workbookViewId="0">
      <pane xSplit="2" ySplit="5" topLeftCell="C6" activePane="bottomRight" state="frozen"/>
      <selection pane="topRight"/>
      <selection pane="bottomLeft"/>
      <selection pane="bottomRight" activeCell="L16" sqref="L16"/>
    </sheetView>
  </sheetViews>
  <sheetFormatPr defaultRowHeight="15" customHeight="1" x14ac:dyDescent="0.4"/>
  <cols>
    <col min="1" max="1" width="5.625" style="110" customWidth="1"/>
    <col min="2" max="2" width="19.375" style="110" customWidth="1"/>
    <col min="3" max="3" width="10" style="111" customWidth="1"/>
    <col min="4" max="4" width="10.625" style="111" customWidth="1"/>
    <col min="5" max="5" width="10" style="111" customWidth="1"/>
    <col min="6" max="6" width="10.625" style="111" customWidth="1"/>
    <col min="7" max="7" width="10" style="111" customWidth="1"/>
    <col min="8" max="8" width="10.625" style="111" customWidth="1"/>
    <col min="9" max="9" width="10" style="111" customWidth="1"/>
    <col min="10" max="10" width="10.625" style="111" customWidth="1"/>
    <col min="11" max="11" width="10" style="111" customWidth="1"/>
    <col min="12" max="12" width="10.625" style="111" customWidth="1"/>
    <col min="13" max="13" width="4.375" style="111" customWidth="1"/>
    <col min="14" max="19" width="9" style="111" customWidth="1"/>
    <col min="20" max="20" width="9" style="110" customWidth="1"/>
    <col min="21" max="16384" width="9" style="110"/>
  </cols>
  <sheetData>
    <row r="1" spans="1:19" ht="20.25" customHeight="1" x14ac:dyDescent="0.4">
      <c r="A1" s="112" t="s">
        <v>15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15" customHeight="1" x14ac:dyDescent="0.4">
      <c r="A2" s="113"/>
      <c r="C2" s="110"/>
      <c r="D2" s="110"/>
      <c r="E2" s="110"/>
      <c r="F2" s="110"/>
      <c r="G2" s="110"/>
      <c r="H2" s="110"/>
      <c r="I2" s="110"/>
      <c r="J2" s="110"/>
      <c r="L2" s="125" t="s">
        <v>209</v>
      </c>
      <c r="M2" s="110"/>
      <c r="N2" s="110"/>
      <c r="O2" s="110"/>
      <c r="P2" s="110"/>
      <c r="Q2" s="110"/>
      <c r="R2" s="110"/>
      <c r="S2" s="110"/>
    </row>
    <row r="3" spans="1:19" ht="15" customHeight="1" x14ac:dyDescent="0.4">
      <c r="A3" s="113"/>
      <c r="B3" s="229" t="s">
        <v>208</v>
      </c>
      <c r="C3" s="229" t="s">
        <v>21</v>
      </c>
      <c r="D3" s="230"/>
      <c r="E3" s="229" t="s">
        <v>215</v>
      </c>
      <c r="F3" s="230"/>
      <c r="G3" s="229" t="s">
        <v>180</v>
      </c>
      <c r="H3" s="231"/>
      <c r="I3" s="224" t="s">
        <v>214</v>
      </c>
      <c r="J3" s="225"/>
      <c r="K3" s="229" t="s">
        <v>213</v>
      </c>
      <c r="L3" s="230"/>
      <c r="M3" s="110"/>
      <c r="N3" s="110"/>
      <c r="O3" s="110"/>
      <c r="P3" s="110"/>
      <c r="Q3" s="110"/>
      <c r="R3" s="110"/>
      <c r="S3" s="110"/>
    </row>
    <row r="4" spans="1:19" ht="15" customHeight="1" x14ac:dyDescent="0.4">
      <c r="A4" s="113"/>
      <c r="B4" s="230"/>
      <c r="C4" s="230"/>
      <c r="D4" s="230"/>
      <c r="E4" s="230"/>
      <c r="F4" s="230"/>
      <c r="G4" s="231"/>
      <c r="H4" s="231"/>
      <c r="I4" s="226" t="s">
        <v>212</v>
      </c>
      <c r="J4" s="227"/>
      <c r="K4" s="230"/>
      <c r="L4" s="230"/>
      <c r="M4" s="110"/>
      <c r="N4" s="110"/>
      <c r="O4" s="110"/>
      <c r="P4" s="110"/>
      <c r="Q4" s="110"/>
      <c r="R4" s="110"/>
      <c r="S4" s="110"/>
    </row>
    <row r="5" spans="1:19" ht="15" customHeight="1" x14ac:dyDescent="0.4">
      <c r="A5" s="113"/>
      <c r="B5" s="230"/>
      <c r="C5" s="114" t="s">
        <v>201</v>
      </c>
      <c r="D5" s="114" t="s">
        <v>211</v>
      </c>
      <c r="E5" s="114" t="s">
        <v>201</v>
      </c>
      <c r="F5" s="114" t="s">
        <v>211</v>
      </c>
      <c r="G5" s="114" t="s">
        <v>201</v>
      </c>
      <c r="H5" s="114" t="s">
        <v>211</v>
      </c>
      <c r="I5" s="114" t="s">
        <v>201</v>
      </c>
      <c r="J5" s="123" t="s">
        <v>211</v>
      </c>
      <c r="K5" s="114" t="s">
        <v>201</v>
      </c>
      <c r="L5" s="114" t="s">
        <v>211</v>
      </c>
      <c r="M5" s="110"/>
      <c r="N5" s="110"/>
      <c r="O5" s="110"/>
      <c r="P5" s="110"/>
      <c r="Q5" s="110"/>
      <c r="R5" s="110"/>
      <c r="S5" s="110"/>
    </row>
    <row r="6" spans="1:19" ht="15" customHeight="1" x14ac:dyDescent="0.4">
      <c r="B6" s="115" t="s">
        <v>196</v>
      </c>
      <c r="C6" s="58">
        <f t="shared" ref="C6:C13" si="0">SUM(E6,G6,I6,K6)</f>
        <v>10772</v>
      </c>
      <c r="D6" s="58">
        <v>7471223</v>
      </c>
      <c r="E6" s="58">
        <v>9956</v>
      </c>
      <c r="F6" s="58">
        <v>6763913</v>
      </c>
      <c r="G6" s="58">
        <v>333</v>
      </c>
      <c r="H6" s="58">
        <v>282045</v>
      </c>
      <c r="I6" s="58">
        <v>417</v>
      </c>
      <c r="J6" s="58">
        <v>371780</v>
      </c>
      <c r="K6" s="58">
        <v>66</v>
      </c>
      <c r="L6" s="58">
        <v>53486</v>
      </c>
      <c r="M6" s="110"/>
      <c r="N6" s="110"/>
      <c r="O6" s="110"/>
      <c r="P6" s="110"/>
      <c r="Q6" s="110"/>
      <c r="R6" s="110"/>
      <c r="S6" s="110"/>
    </row>
    <row r="7" spans="1:19" ht="15" customHeight="1" x14ac:dyDescent="0.4">
      <c r="B7" s="116" t="s">
        <v>178</v>
      </c>
      <c r="C7" s="57">
        <f t="shared" si="0"/>
        <v>11064</v>
      </c>
      <c r="D7" s="57">
        <v>7777731</v>
      </c>
      <c r="E7" s="57">
        <v>10274</v>
      </c>
      <c r="F7" s="57">
        <v>7087571</v>
      </c>
      <c r="G7" s="57">
        <v>321</v>
      </c>
      <c r="H7" s="57">
        <v>272858</v>
      </c>
      <c r="I7" s="57">
        <v>418</v>
      </c>
      <c r="J7" s="57">
        <v>375900</v>
      </c>
      <c r="K7" s="57">
        <v>51</v>
      </c>
      <c r="L7" s="57">
        <v>41402</v>
      </c>
      <c r="M7" s="110"/>
      <c r="N7" s="110"/>
      <c r="O7" s="110"/>
      <c r="P7" s="110"/>
      <c r="Q7" s="110"/>
      <c r="R7" s="110"/>
      <c r="S7" s="110"/>
    </row>
    <row r="8" spans="1:19" ht="15" customHeight="1" x14ac:dyDescent="0.4">
      <c r="B8" s="115" t="s">
        <v>195</v>
      </c>
      <c r="C8" s="58">
        <f t="shared" si="0"/>
        <v>11151</v>
      </c>
      <c r="D8" s="58">
        <v>7860159</v>
      </c>
      <c r="E8" s="58">
        <v>10400</v>
      </c>
      <c r="F8" s="58">
        <v>7205182</v>
      </c>
      <c r="G8" s="58">
        <v>306</v>
      </c>
      <c r="H8" s="58">
        <v>260499</v>
      </c>
      <c r="I8" s="58">
        <v>402</v>
      </c>
      <c r="J8" s="58">
        <v>359991</v>
      </c>
      <c r="K8" s="58">
        <v>43</v>
      </c>
      <c r="L8" s="58">
        <v>34488</v>
      </c>
      <c r="M8" s="110"/>
      <c r="N8" s="110"/>
      <c r="O8" s="110"/>
      <c r="P8" s="110"/>
      <c r="Q8" s="110"/>
      <c r="R8" s="110"/>
      <c r="S8" s="110"/>
    </row>
    <row r="9" spans="1:19" ht="15" customHeight="1" x14ac:dyDescent="0.4">
      <c r="B9" s="115" t="s">
        <v>194</v>
      </c>
      <c r="C9" s="58">
        <f t="shared" si="0"/>
        <v>11408</v>
      </c>
      <c r="D9" s="58">
        <v>8048061</v>
      </c>
      <c r="E9" s="58">
        <v>10651</v>
      </c>
      <c r="F9" s="58">
        <v>7391161</v>
      </c>
      <c r="G9" s="58">
        <v>306</v>
      </c>
      <c r="H9" s="58">
        <v>258869</v>
      </c>
      <c r="I9" s="58">
        <v>405</v>
      </c>
      <c r="J9" s="58">
        <v>361976</v>
      </c>
      <c r="K9" s="102">
        <v>46</v>
      </c>
      <c r="L9" s="58">
        <v>36055</v>
      </c>
      <c r="M9" s="110"/>
      <c r="N9" s="110"/>
      <c r="O9" s="110"/>
      <c r="P9" s="110"/>
      <c r="Q9" s="110"/>
      <c r="R9" s="110"/>
      <c r="S9" s="110"/>
    </row>
    <row r="10" spans="1:19" ht="15" customHeight="1" x14ac:dyDescent="0.4">
      <c r="B10" s="117" t="s">
        <v>193</v>
      </c>
      <c r="C10" s="58">
        <f t="shared" si="0"/>
        <v>11565</v>
      </c>
      <c r="D10" s="102">
        <v>8179085</v>
      </c>
      <c r="E10" s="102">
        <v>10802</v>
      </c>
      <c r="F10" s="58">
        <v>7520912</v>
      </c>
      <c r="G10" s="58">
        <v>309</v>
      </c>
      <c r="H10" s="58">
        <v>261206</v>
      </c>
      <c r="I10" s="58">
        <v>403</v>
      </c>
      <c r="J10" s="58">
        <v>358830</v>
      </c>
      <c r="K10" s="58">
        <v>51</v>
      </c>
      <c r="L10" s="58">
        <v>38137</v>
      </c>
      <c r="M10" s="110"/>
      <c r="N10" s="110"/>
      <c r="O10" s="110"/>
      <c r="P10" s="110"/>
      <c r="Q10" s="110"/>
      <c r="R10" s="110"/>
      <c r="S10" s="110"/>
    </row>
    <row r="11" spans="1:19" ht="15" customHeight="1" x14ac:dyDescent="0.4">
      <c r="B11" s="117" t="s">
        <v>3</v>
      </c>
      <c r="C11" s="58">
        <f t="shared" si="0"/>
        <v>11621</v>
      </c>
      <c r="D11" s="102">
        <v>8238470</v>
      </c>
      <c r="E11" s="102">
        <v>10863</v>
      </c>
      <c r="F11" s="58">
        <v>7585473</v>
      </c>
      <c r="G11" s="58">
        <v>310</v>
      </c>
      <c r="H11" s="58">
        <v>261250</v>
      </c>
      <c r="I11" s="58">
        <v>400</v>
      </c>
      <c r="J11" s="58">
        <v>355492</v>
      </c>
      <c r="K11" s="58">
        <v>48</v>
      </c>
      <c r="L11" s="58">
        <v>36255</v>
      </c>
      <c r="M11" s="110"/>
      <c r="N11" s="110"/>
      <c r="O11" s="110"/>
      <c r="P11" s="110"/>
      <c r="Q11" s="110"/>
      <c r="R11" s="110"/>
      <c r="S11" s="110"/>
    </row>
    <row r="12" spans="1:19" ht="15" customHeight="1" x14ac:dyDescent="0.4">
      <c r="B12" s="118" t="s">
        <v>17</v>
      </c>
      <c r="C12" s="57">
        <f t="shared" si="0"/>
        <v>11712</v>
      </c>
      <c r="D12" s="103">
        <v>8330415</v>
      </c>
      <c r="E12" s="103">
        <v>10967</v>
      </c>
      <c r="F12" s="57">
        <v>7686838</v>
      </c>
      <c r="G12" s="57">
        <v>303</v>
      </c>
      <c r="H12" s="57">
        <v>255590</v>
      </c>
      <c r="I12" s="57">
        <v>395</v>
      </c>
      <c r="J12" s="57">
        <v>351921</v>
      </c>
      <c r="K12" s="57">
        <v>47</v>
      </c>
      <c r="L12" s="57">
        <v>36066</v>
      </c>
      <c r="M12" s="110"/>
      <c r="N12" s="110"/>
      <c r="O12" s="110"/>
      <c r="P12" s="110"/>
      <c r="Q12" s="110"/>
      <c r="R12" s="110"/>
      <c r="S12" s="110"/>
    </row>
    <row r="13" spans="1:19" ht="15" customHeight="1" x14ac:dyDescent="0.4">
      <c r="B13" s="117" t="s">
        <v>14</v>
      </c>
      <c r="C13" s="58">
        <f t="shared" si="0"/>
        <v>11765</v>
      </c>
      <c r="D13" s="102">
        <v>8379753</v>
      </c>
      <c r="E13" s="102">
        <v>11012</v>
      </c>
      <c r="F13" s="58">
        <v>7732554</v>
      </c>
      <c r="G13" s="58">
        <v>303</v>
      </c>
      <c r="H13" s="58">
        <v>254264</v>
      </c>
      <c r="I13" s="58">
        <v>396</v>
      </c>
      <c r="J13" s="58">
        <v>352058</v>
      </c>
      <c r="K13" s="58">
        <v>54</v>
      </c>
      <c r="L13" s="58">
        <v>40877</v>
      </c>
      <c r="M13" s="110"/>
      <c r="N13" s="110"/>
      <c r="O13" s="110"/>
      <c r="P13" s="110"/>
      <c r="Q13" s="110"/>
      <c r="R13" s="110"/>
      <c r="S13" s="110"/>
    </row>
    <row r="14" spans="1:19" ht="15" customHeight="1" x14ac:dyDescent="0.4">
      <c r="B14" s="148" t="s">
        <v>221</v>
      </c>
      <c r="C14" s="58">
        <f>SUM(E14,G14,I14,K14)</f>
        <v>11721</v>
      </c>
      <c r="D14" s="102">
        <f>SUM(F14,H14,J14,L14)</f>
        <v>8336106</v>
      </c>
      <c r="E14" s="102">
        <v>10975</v>
      </c>
      <c r="F14" s="58">
        <v>7697273</v>
      </c>
      <c r="G14" s="58">
        <v>294</v>
      </c>
      <c r="H14" s="58">
        <v>245642</v>
      </c>
      <c r="I14" s="58">
        <v>398</v>
      </c>
      <c r="J14" s="58">
        <v>351603</v>
      </c>
      <c r="K14" s="58">
        <v>54</v>
      </c>
      <c r="L14" s="58">
        <v>41588</v>
      </c>
      <c r="M14" s="110"/>
      <c r="N14" s="110"/>
      <c r="O14" s="110"/>
      <c r="P14" s="110"/>
      <c r="Q14" s="110"/>
      <c r="R14" s="110"/>
      <c r="S14" s="110"/>
    </row>
    <row r="15" spans="1:19" ht="15" customHeight="1" x14ac:dyDescent="0.4">
      <c r="B15" s="148" t="s">
        <v>172</v>
      </c>
      <c r="C15" s="58">
        <f>SUM(E15,G15,I15,K15)</f>
        <v>11710</v>
      </c>
      <c r="D15" s="102">
        <f>SUM(F15,H15,J15,L15)</f>
        <v>8513214</v>
      </c>
      <c r="E15" s="144">
        <v>10963</v>
      </c>
      <c r="F15" s="144">
        <v>7860295</v>
      </c>
      <c r="G15" s="144">
        <v>294</v>
      </c>
      <c r="H15" s="144">
        <v>250782</v>
      </c>
      <c r="I15" s="144">
        <v>394</v>
      </c>
      <c r="J15" s="144">
        <v>353993</v>
      </c>
      <c r="K15" s="144">
        <v>59</v>
      </c>
      <c r="L15" s="144">
        <v>48144</v>
      </c>
      <c r="M15" s="110"/>
      <c r="N15" s="110"/>
      <c r="O15" s="110"/>
      <c r="P15" s="110"/>
      <c r="Q15" s="110"/>
      <c r="R15" s="110"/>
      <c r="S15" s="110"/>
    </row>
    <row r="16" spans="1:19" ht="15" customHeight="1" x14ac:dyDescent="0.4">
      <c r="B16" s="119" t="s">
        <v>240</v>
      </c>
      <c r="C16" s="137">
        <f>E16+G16+I16+K16</f>
        <v>11677</v>
      </c>
      <c r="D16" s="138">
        <f>F16+H16+J16+L16</f>
        <v>8743439</v>
      </c>
      <c r="E16" s="132">
        <v>10916</v>
      </c>
      <c r="F16" s="132">
        <v>8062375</v>
      </c>
      <c r="G16" s="132">
        <v>301</v>
      </c>
      <c r="H16" s="132">
        <v>263582</v>
      </c>
      <c r="I16" s="132">
        <v>394</v>
      </c>
      <c r="J16" s="132">
        <v>362463</v>
      </c>
      <c r="K16" s="132">
        <v>66</v>
      </c>
      <c r="L16" s="132">
        <v>55019</v>
      </c>
      <c r="M16" s="110"/>
      <c r="N16" s="110"/>
      <c r="O16" s="110"/>
      <c r="P16" s="110"/>
      <c r="Q16" s="110"/>
      <c r="R16" s="110"/>
      <c r="S16" s="110"/>
    </row>
    <row r="17" spans="2:19" ht="15" customHeight="1" x14ac:dyDescent="0.4">
      <c r="C17" s="110"/>
      <c r="D17" s="110"/>
      <c r="E17" s="110"/>
      <c r="F17" s="110"/>
      <c r="G17" s="110"/>
      <c r="H17" s="110"/>
      <c r="I17" s="110"/>
      <c r="J17" s="110"/>
      <c r="K17" s="228" t="s">
        <v>22</v>
      </c>
      <c r="L17" s="228"/>
      <c r="M17" s="110"/>
      <c r="N17" s="110"/>
      <c r="O17" s="110"/>
      <c r="P17" s="110"/>
      <c r="Q17" s="110"/>
      <c r="R17" s="110"/>
      <c r="S17" s="110"/>
    </row>
    <row r="18" spans="2:19" ht="15" customHeight="1" x14ac:dyDescent="0.4">
      <c r="B18" s="110" t="s">
        <v>189</v>
      </c>
      <c r="C18" s="122"/>
      <c r="D18" s="122"/>
      <c r="E18" s="122"/>
      <c r="F18" s="122"/>
      <c r="G18" s="122"/>
      <c r="H18" s="122"/>
      <c r="I18" s="122"/>
      <c r="J18" s="122"/>
      <c r="K18" s="124"/>
      <c r="L18" s="124"/>
      <c r="M18" s="110"/>
      <c r="N18" s="110"/>
      <c r="O18" s="110"/>
      <c r="P18" s="110"/>
      <c r="Q18" s="110"/>
      <c r="R18" s="110"/>
      <c r="S18" s="110"/>
    </row>
    <row r="19" spans="2:19" ht="15" customHeight="1" x14ac:dyDescent="0.4">
      <c r="B19" s="120" t="s">
        <v>162</v>
      </c>
      <c r="M19" s="110"/>
      <c r="N19" s="110"/>
      <c r="O19" s="110"/>
      <c r="P19" s="110"/>
      <c r="Q19" s="110"/>
      <c r="R19" s="110"/>
      <c r="S19" s="110"/>
    </row>
    <row r="20" spans="2:19" ht="15" customHeight="1" x14ac:dyDescent="0.4">
      <c r="B20" s="120"/>
      <c r="M20" s="110"/>
      <c r="N20" s="110"/>
      <c r="O20" s="110"/>
      <c r="P20" s="110"/>
      <c r="Q20" s="110"/>
      <c r="R20" s="110"/>
      <c r="S20" s="110"/>
    </row>
    <row r="21" spans="2:19" ht="15" customHeight="1" x14ac:dyDescent="0.4">
      <c r="B21" s="121" t="s">
        <v>5</v>
      </c>
      <c r="M21" s="110"/>
      <c r="N21" s="110"/>
      <c r="O21" s="110"/>
      <c r="P21" s="110"/>
      <c r="Q21" s="110"/>
      <c r="R21" s="110"/>
      <c r="S21" s="110"/>
    </row>
    <row r="22" spans="2:19" ht="15" customHeight="1" x14ac:dyDescent="0.4"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2:19" ht="15" customHeight="1" x14ac:dyDescent="0.4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2:19" ht="15" customHeight="1" x14ac:dyDescent="0.4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2:19" ht="15" customHeight="1" x14ac:dyDescent="0.4"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2:19" ht="15" customHeight="1" x14ac:dyDescent="0.4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2:19" ht="15" customHeight="1" x14ac:dyDescent="0.4"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2:19" ht="15" customHeight="1" x14ac:dyDescent="0.4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2:19" ht="15" customHeight="1" x14ac:dyDescent="0.4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2:19" ht="15" customHeight="1" x14ac:dyDescent="0.4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spans="2:19" ht="15" customHeight="1" x14ac:dyDescent="0.4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spans="2:19" ht="15" customHeight="1" x14ac:dyDescent="0.4"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="110" customFormat="1" ht="15" customHeight="1" x14ac:dyDescent="0.4"/>
    <row r="34" s="110" customFormat="1" ht="15" customHeight="1" x14ac:dyDescent="0.4"/>
    <row r="35" s="110" customFormat="1" ht="15" customHeight="1" x14ac:dyDescent="0.4"/>
    <row r="44" s="110" customFormat="1" ht="15" customHeight="1" x14ac:dyDescent="0.4"/>
    <row r="45" s="110" customFormat="1" ht="15" customHeight="1" x14ac:dyDescent="0.4"/>
    <row r="46" s="110" customFormat="1" ht="15" customHeight="1" x14ac:dyDescent="0.4"/>
    <row r="47" s="110" customFormat="1" ht="15" customHeight="1" x14ac:dyDescent="0.4"/>
    <row r="48" s="110" customFormat="1" ht="15" customHeight="1" x14ac:dyDescent="0.4"/>
    <row r="49" s="110" customFormat="1" ht="15" customHeight="1" x14ac:dyDescent="0.4"/>
    <row r="50" s="110" customFormat="1" ht="15" customHeight="1" x14ac:dyDescent="0.4"/>
    <row r="51" s="110" customFormat="1" ht="15" customHeight="1" x14ac:dyDescent="0.4"/>
    <row r="52" s="110" customFormat="1" ht="15" customHeight="1" x14ac:dyDescent="0.4"/>
    <row r="53" s="110" customFormat="1" ht="15" customHeight="1" x14ac:dyDescent="0.4"/>
    <row r="54" s="110" customFormat="1" ht="15" customHeight="1" x14ac:dyDescent="0.4"/>
    <row r="55" s="110" customFormat="1" ht="15" customHeight="1" x14ac:dyDescent="0.4"/>
    <row r="56" s="110" customFormat="1" ht="15" customHeight="1" x14ac:dyDescent="0.4"/>
    <row r="57" s="110" customFormat="1" ht="15" customHeight="1" x14ac:dyDescent="0.4"/>
    <row r="58" s="110" customFormat="1" ht="15" customHeight="1" x14ac:dyDescent="0.4"/>
    <row r="59" s="110" customFormat="1" ht="15" customHeight="1" x14ac:dyDescent="0.4"/>
    <row r="60" s="110" customFormat="1" ht="15" customHeight="1" x14ac:dyDescent="0.4"/>
    <row r="61" s="110" customFormat="1" ht="15" customHeight="1" x14ac:dyDescent="0.4"/>
    <row r="62" s="110" customFormat="1" ht="15" customHeight="1" x14ac:dyDescent="0.4"/>
    <row r="63" s="110" customFormat="1" ht="15" customHeight="1" x14ac:dyDescent="0.4"/>
    <row r="64" s="110" customFormat="1" ht="15" customHeight="1" x14ac:dyDescent="0.4"/>
    <row r="65" s="110" customFormat="1" ht="15" customHeight="1" x14ac:dyDescent="0.4"/>
    <row r="66" s="110" customFormat="1" ht="15" customHeight="1" x14ac:dyDescent="0.4"/>
    <row r="67" s="110" customFormat="1" ht="15" customHeight="1" x14ac:dyDescent="0.4"/>
    <row r="68" s="110" customFormat="1" ht="15" customHeight="1" x14ac:dyDescent="0.4"/>
    <row r="69" s="110" customFormat="1" ht="15" customHeight="1" x14ac:dyDescent="0.4"/>
    <row r="70" s="110" customFormat="1" ht="15" customHeight="1" x14ac:dyDescent="0.4"/>
    <row r="71" s="110" customFormat="1" ht="15" customHeight="1" x14ac:dyDescent="0.4"/>
    <row r="72" s="110" customFormat="1" ht="15" customHeight="1" x14ac:dyDescent="0.4"/>
    <row r="73" s="110" customFormat="1" ht="15" customHeight="1" x14ac:dyDescent="0.4"/>
    <row r="74" s="110" customFormat="1" ht="15" customHeight="1" x14ac:dyDescent="0.4"/>
    <row r="75" s="110" customFormat="1" ht="15" customHeight="1" x14ac:dyDescent="0.4"/>
    <row r="76" s="110" customFormat="1" ht="15" customHeight="1" x14ac:dyDescent="0.4"/>
    <row r="77" s="110" customFormat="1" ht="15" customHeight="1" x14ac:dyDescent="0.4"/>
    <row r="78" s="110" customFormat="1" ht="15" customHeight="1" x14ac:dyDescent="0.4"/>
    <row r="79" s="110" customFormat="1" ht="15" customHeight="1" x14ac:dyDescent="0.4"/>
    <row r="80" s="110" customFormat="1" ht="15" customHeight="1" x14ac:dyDescent="0.4"/>
    <row r="81" s="110" customFormat="1" ht="15" customHeight="1" x14ac:dyDescent="0.4"/>
    <row r="82" s="110" customFormat="1" ht="15" customHeight="1" x14ac:dyDescent="0.4"/>
    <row r="83" s="110" customFormat="1" ht="15" customHeight="1" x14ac:dyDescent="0.4"/>
    <row r="84" s="110" customFormat="1" ht="15" customHeight="1" x14ac:dyDescent="0.4"/>
    <row r="85" s="110" customFormat="1" ht="15" customHeight="1" x14ac:dyDescent="0.4"/>
    <row r="86" s="110" customFormat="1" ht="15" customHeight="1" x14ac:dyDescent="0.4"/>
    <row r="87" s="110" customFormat="1" ht="15" customHeight="1" x14ac:dyDescent="0.4"/>
    <row r="88" s="110" customFormat="1" ht="15" customHeight="1" x14ac:dyDescent="0.4"/>
    <row r="89" s="110" customFormat="1" ht="15" customHeight="1" x14ac:dyDescent="0.4"/>
    <row r="99" s="110" customFormat="1" ht="15" customHeight="1" x14ac:dyDescent="0.4"/>
    <row r="102" s="110" customFormat="1" ht="15" customHeight="1" x14ac:dyDescent="0.4"/>
    <row r="104" s="110" customFormat="1" ht="15" customHeight="1" x14ac:dyDescent="0.4"/>
    <row r="105" s="110" customFormat="1" ht="15" customHeight="1" x14ac:dyDescent="0.4"/>
    <row r="106" s="110" customFormat="1" ht="15" customHeight="1" x14ac:dyDescent="0.4"/>
    <row r="107" s="110" customFormat="1" ht="15" customHeight="1" x14ac:dyDescent="0.4"/>
    <row r="108" s="110" customFormat="1" ht="15" customHeight="1" x14ac:dyDescent="0.4"/>
    <row r="109" s="110" customFormat="1" ht="15" customHeight="1" x14ac:dyDescent="0.4"/>
    <row r="110" s="110" customFormat="1" ht="15" customHeight="1" x14ac:dyDescent="0.4"/>
    <row r="111" s="110" customFormat="1" ht="15" customHeight="1" x14ac:dyDescent="0.4"/>
    <row r="112" s="110" customFormat="1" ht="15" customHeight="1" x14ac:dyDescent="0.4"/>
    <row r="113" s="110" customFormat="1" ht="15" customHeight="1" x14ac:dyDescent="0.4"/>
    <row r="114" s="110" customFormat="1" ht="15" customHeight="1" x14ac:dyDescent="0.4"/>
    <row r="115" s="110" customFormat="1" ht="15" customHeight="1" x14ac:dyDescent="0.4"/>
    <row r="116" s="110" customFormat="1" ht="15" customHeight="1" x14ac:dyDescent="0.4"/>
    <row r="117" s="110" customFormat="1" ht="15" customHeight="1" x14ac:dyDescent="0.4"/>
    <row r="118" s="110" customFormat="1" ht="15" customHeight="1" x14ac:dyDescent="0.4"/>
    <row r="119" s="110" customFormat="1" ht="15" customHeight="1" x14ac:dyDescent="0.4"/>
    <row r="120" s="110" customFormat="1" ht="15" customHeight="1" x14ac:dyDescent="0.4"/>
    <row r="121" s="110" customFormat="1" ht="15" customHeight="1" x14ac:dyDescent="0.4"/>
    <row r="122" s="110" customFormat="1" ht="15" customHeight="1" x14ac:dyDescent="0.4"/>
    <row r="123" s="110" customFormat="1" ht="15" customHeight="1" x14ac:dyDescent="0.4"/>
    <row r="124" s="110" customFormat="1" ht="15" customHeight="1" x14ac:dyDescent="0.4"/>
    <row r="125" s="110" customFormat="1" ht="15" customHeight="1" x14ac:dyDescent="0.4"/>
    <row r="126" s="110" customFormat="1" ht="15" customHeight="1" x14ac:dyDescent="0.4"/>
  </sheetData>
  <sheetProtection sheet="1" objects="1" scenarios="1"/>
  <mergeCells count="8">
    <mergeCell ref="I3:J3"/>
    <mergeCell ref="I4:J4"/>
    <mergeCell ref="K17:L17"/>
    <mergeCell ref="B3:B5"/>
    <mergeCell ref="C3:D4"/>
    <mergeCell ref="E3:F4"/>
    <mergeCell ref="G3:H4"/>
    <mergeCell ref="K3:L4"/>
  </mergeCells>
  <phoneticPr fontId="3"/>
  <hyperlinks>
    <hyperlink ref="B21" location="目次!A1" display="目次へ戻る" xr:uid="{00000000-0004-0000-09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24"/>
  <sheetViews>
    <sheetView showGridLines="0" zoomScaleSheetLayoutView="100" workbookViewId="0">
      <selection activeCell="K19" sqref="K19"/>
    </sheetView>
  </sheetViews>
  <sheetFormatPr defaultRowHeight="15" customHeight="1" x14ac:dyDescent="0.4"/>
  <cols>
    <col min="1" max="1" width="5.625" style="11" customWidth="1"/>
    <col min="2" max="2" width="2.625" style="11" customWidth="1"/>
    <col min="3" max="3" width="11.625" style="11" customWidth="1"/>
    <col min="4" max="9" width="11.875" style="11" customWidth="1"/>
    <col min="10" max="10" width="5.75" style="11" customWidth="1"/>
    <col min="11" max="11" width="9" style="11" customWidth="1"/>
    <col min="12" max="16384" width="9" style="11"/>
  </cols>
  <sheetData>
    <row r="1" spans="1:15" s="12" customFormat="1" ht="20.25" customHeight="1" x14ac:dyDescent="0.4">
      <c r="A1" s="13" t="s">
        <v>49</v>
      </c>
      <c r="C1" s="13"/>
      <c r="D1" s="13"/>
      <c r="E1" s="13"/>
      <c r="F1" s="13"/>
      <c r="G1" s="13"/>
    </row>
    <row r="2" spans="1:15" ht="20.25" customHeight="1" x14ac:dyDescent="0.4">
      <c r="A2" s="14"/>
      <c r="C2" s="20"/>
      <c r="D2" s="20"/>
      <c r="E2" s="20"/>
      <c r="F2" s="20"/>
      <c r="G2" s="36"/>
      <c r="H2" s="181" t="s">
        <v>76</v>
      </c>
      <c r="I2" s="181"/>
      <c r="J2" s="45"/>
    </row>
    <row r="3" spans="1:15" ht="15" customHeight="1" x14ac:dyDescent="0.4">
      <c r="A3" s="14"/>
      <c r="B3" s="182" t="s">
        <v>28</v>
      </c>
      <c r="C3" s="183"/>
      <c r="D3" s="29" t="s">
        <v>75</v>
      </c>
      <c r="E3" s="29" t="s">
        <v>10</v>
      </c>
      <c r="F3" s="29" t="s">
        <v>12</v>
      </c>
      <c r="G3" s="29" t="s">
        <v>216</v>
      </c>
      <c r="H3" s="44" t="s">
        <v>225</v>
      </c>
      <c r="I3" s="44" t="s">
        <v>232</v>
      </c>
      <c r="K3" s="46"/>
      <c r="L3" s="46"/>
      <c r="M3" s="46"/>
      <c r="N3" s="46"/>
      <c r="O3" s="46"/>
    </row>
    <row r="4" spans="1:15" ht="15" customHeight="1" x14ac:dyDescent="0.4">
      <c r="A4" s="14"/>
      <c r="B4" s="16" t="s">
        <v>74</v>
      </c>
      <c r="C4" s="22"/>
      <c r="D4" s="30">
        <f t="shared" ref="D4:H4" si="0">SUM(D5:D10)</f>
        <v>5437</v>
      </c>
      <c r="E4" s="30">
        <f t="shared" si="0"/>
        <v>5910</v>
      </c>
      <c r="F4" s="30">
        <f t="shared" si="0"/>
        <v>5757</v>
      </c>
      <c r="G4" s="30">
        <f t="shared" si="0"/>
        <v>5455</v>
      </c>
      <c r="H4" s="30">
        <f t="shared" si="0"/>
        <v>4844</v>
      </c>
      <c r="I4" s="30">
        <f>SUM(I5:I10)</f>
        <v>4362</v>
      </c>
      <c r="K4" s="47"/>
      <c r="L4" s="47"/>
      <c r="M4" s="47"/>
      <c r="N4" s="47"/>
      <c r="O4" s="47"/>
    </row>
    <row r="5" spans="1:15" ht="15" customHeight="1" x14ac:dyDescent="0.4">
      <c r="A5" s="14"/>
      <c r="B5" s="17"/>
      <c r="C5" s="23" t="s">
        <v>71</v>
      </c>
      <c r="D5" s="30">
        <v>1647</v>
      </c>
      <c r="E5" s="30">
        <v>1764</v>
      </c>
      <c r="F5" s="30">
        <v>1769</v>
      </c>
      <c r="G5" s="30">
        <v>1703</v>
      </c>
      <c r="H5" s="129">
        <v>1465</v>
      </c>
      <c r="I5" s="129">
        <v>1347</v>
      </c>
      <c r="K5" s="47"/>
      <c r="L5" s="47"/>
      <c r="M5" s="47"/>
      <c r="N5" s="47"/>
      <c r="O5" s="47"/>
    </row>
    <row r="6" spans="1:15" ht="15" customHeight="1" x14ac:dyDescent="0.4">
      <c r="B6" s="17"/>
      <c r="C6" s="24" t="s">
        <v>45</v>
      </c>
      <c r="D6" s="31">
        <v>1401</v>
      </c>
      <c r="E6" s="31">
        <v>1567</v>
      </c>
      <c r="F6" s="31">
        <v>1533</v>
      </c>
      <c r="G6" s="31">
        <v>1413</v>
      </c>
      <c r="H6" s="130">
        <v>1223</v>
      </c>
      <c r="I6" s="130">
        <v>1086</v>
      </c>
      <c r="K6" s="47"/>
      <c r="L6" s="47"/>
      <c r="M6" s="47"/>
      <c r="N6" s="47"/>
      <c r="O6" s="47"/>
    </row>
    <row r="7" spans="1:15" ht="15" customHeight="1" x14ac:dyDescent="0.4">
      <c r="B7" s="17"/>
      <c r="C7" s="24" t="s">
        <v>69</v>
      </c>
      <c r="D7" s="31">
        <v>65</v>
      </c>
      <c r="E7" s="31">
        <v>97</v>
      </c>
      <c r="F7" s="31">
        <v>108</v>
      </c>
      <c r="G7" s="31">
        <v>59</v>
      </c>
      <c r="H7" s="130">
        <v>30</v>
      </c>
      <c r="I7" s="149" t="s">
        <v>86</v>
      </c>
      <c r="K7" s="47"/>
      <c r="L7" s="47"/>
      <c r="M7" s="47"/>
      <c r="N7" s="47"/>
      <c r="O7" s="47"/>
    </row>
    <row r="8" spans="1:15" ht="15" customHeight="1" x14ac:dyDescent="0.4">
      <c r="B8" s="17"/>
      <c r="C8" s="24" t="s">
        <v>66</v>
      </c>
      <c r="D8" s="31">
        <v>1751</v>
      </c>
      <c r="E8" s="31">
        <v>1888</v>
      </c>
      <c r="F8" s="31">
        <v>1807</v>
      </c>
      <c r="G8" s="31">
        <v>1750</v>
      </c>
      <c r="H8" s="130">
        <v>1634</v>
      </c>
      <c r="I8" s="130">
        <v>1487</v>
      </c>
      <c r="K8" s="47"/>
      <c r="L8" s="47"/>
      <c r="M8" s="47"/>
      <c r="N8" s="47"/>
      <c r="O8" s="47"/>
    </row>
    <row r="9" spans="1:15" ht="15" customHeight="1" x14ac:dyDescent="0.4">
      <c r="B9" s="17"/>
      <c r="C9" s="24" t="s">
        <v>39</v>
      </c>
      <c r="D9" s="31">
        <v>478</v>
      </c>
      <c r="E9" s="31">
        <v>490</v>
      </c>
      <c r="F9" s="31">
        <v>491</v>
      </c>
      <c r="G9" s="31">
        <v>474</v>
      </c>
      <c r="H9" s="130">
        <v>456</v>
      </c>
      <c r="I9" s="130">
        <v>414</v>
      </c>
      <c r="K9" s="47"/>
      <c r="L9" s="47"/>
      <c r="M9" s="47"/>
      <c r="N9" s="47"/>
      <c r="O9" s="47"/>
    </row>
    <row r="10" spans="1:15" ht="15" customHeight="1" x14ac:dyDescent="0.4">
      <c r="B10" s="18"/>
      <c r="C10" s="25" t="s">
        <v>67</v>
      </c>
      <c r="D10" s="32">
        <v>95</v>
      </c>
      <c r="E10" s="32">
        <v>104</v>
      </c>
      <c r="F10" s="32">
        <v>49</v>
      </c>
      <c r="G10" s="32">
        <v>56</v>
      </c>
      <c r="H10" s="131">
        <v>36</v>
      </c>
      <c r="I10" s="131">
        <v>28</v>
      </c>
      <c r="K10" s="47"/>
      <c r="L10" s="47"/>
      <c r="M10" s="47"/>
      <c r="N10" s="47"/>
      <c r="O10" s="47"/>
    </row>
    <row r="11" spans="1:15" ht="15" customHeight="1" x14ac:dyDescent="0.4">
      <c r="B11" s="16" t="s">
        <v>62</v>
      </c>
      <c r="C11" s="22"/>
      <c r="D11" s="30">
        <f t="shared" ref="D11:I11" si="1">SUM(D12:D17)</f>
        <v>268374</v>
      </c>
      <c r="E11" s="30">
        <f t="shared" si="1"/>
        <v>271443</v>
      </c>
      <c r="F11" s="30">
        <f t="shared" si="1"/>
        <v>250065</v>
      </c>
      <c r="G11" s="30">
        <f t="shared" si="1"/>
        <v>268317</v>
      </c>
      <c r="H11" s="30">
        <f t="shared" si="1"/>
        <v>283780</v>
      </c>
      <c r="I11" s="30">
        <f t="shared" si="1"/>
        <v>262282</v>
      </c>
      <c r="K11" s="47"/>
      <c r="L11" s="47"/>
      <c r="M11" s="47"/>
      <c r="N11" s="47"/>
      <c r="O11" s="47"/>
    </row>
    <row r="12" spans="1:15" ht="15" customHeight="1" x14ac:dyDescent="0.4">
      <c r="B12" s="17"/>
      <c r="C12" s="23" t="s">
        <v>71</v>
      </c>
      <c r="D12" s="30">
        <v>71295</v>
      </c>
      <c r="E12" s="30">
        <v>71226</v>
      </c>
      <c r="F12" s="30">
        <v>73190</v>
      </c>
      <c r="G12" s="30">
        <v>69402</v>
      </c>
      <c r="H12" s="129">
        <v>64277</v>
      </c>
      <c r="I12" s="129">
        <v>56573</v>
      </c>
      <c r="K12" s="47"/>
      <c r="L12" s="47"/>
      <c r="M12" s="47"/>
      <c r="N12" s="47"/>
      <c r="O12" s="47"/>
    </row>
    <row r="13" spans="1:15" ht="15" customHeight="1" x14ac:dyDescent="0.4">
      <c r="B13" s="17"/>
      <c r="C13" s="24" t="s">
        <v>45</v>
      </c>
      <c r="D13" s="31">
        <v>26239</v>
      </c>
      <c r="E13" s="31">
        <v>28494</v>
      </c>
      <c r="F13" s="31">
        <v>28361</v>
      </c>
      <c r="G13" s="31">
        <v>28277</v>
      </c>
      <c r="H13" s="130">
        <v>25556</v>
      </c>
      <c r="I13" s="130">
        <v>22238</v>
      </c>
      <c r="K13" s="47"/>
      <c r="L13" s="47"/>
      <c r="M13" s="47"/>
      <c r="N13" s="47"/>
      <c r="O13" s="47"/>
    </row>
    <row r="14" spans="1:15" ht="15" customHeight="1" x14ac:dyDescent="0.4">
      <c r="B14" s="17"/>
      <c r="C14" s="24" t="s">
        <v>69</v>
      </c>
      <c r="D14" s="31">
        <v>1095</v>
      </c>
      <c r="E14" s="31">
        <v>1475</v>
      </c>
      <c r="F14" s="31">
        <v>1599</v>
      </c>
      <c r="G14" s="31">
        <v>753</v>
      </c>
      <c r="H14" s="130">
        <v>453</v>
      </c>
      <c r="I14" s="149" t="s">
        <v>86</v>
      </c>
      <c r="K14" s="47"/>
      <c r="L14" s="47"/>
      <c r="M14" s="47"/>
      <c r="N14" s="47"/>
      <c r="O14" s="47"/>
    </row>
    <row r="15" spans="1:15" ht="15" customHeight="1" x14ac:dyDescent="0.4">
      <c r="B15" s="17"/>
      <c r="C15" s="24" t="s">
        <v>66</v>
      </c>
      <c r="D15" s="31">
        <v>152472</v>
      </c>
      <c r="E15" s="31">
        <v>153065</v>
      </c>
      <c r="F15" s="31">
        <v>131454</v>
      </c>
      <c r="G15" s="31">
        <v>154745</v>
      </c>
      <c r="H15" s="130">
        <v>172179</v>
      </c>
      <c r="I15" s="130">
        <v>159690</v>
      </c>
      <c r="K15" s="47"/>
      <c r="L15" s="47"/>
      <c r="M15" s="47"/>
      <c r="N15" s="47"/>
      <c r="O15" s="47"/>
    </row>
    <row r="16" spans="1:15" ht="15" customHeight="1" x14ac:dyDescent="0.4">
      <c r="B16" s="17"/>
      <c r="C16" s="24" t="s">
        <v>39</v>
      </c>
      <c r="D16" s="31">
        <v>5337</v>
      </c>
      <c r="E16" s="31">
        <v>6085</v>
      </c>
      <c r="F16" s="31">
        <v>5875</v>
      </c>
      <c r="G16" s="31">
        <v>5032</v>
      </c>
      <c r="H16" s="130">
        <v>7780</v>
      </c>
      <c r="I16" s="130">
        <v>4921</v>
      </c>
      <c r="K16" s="47"/>
      <c r="L16" s="47"/>
      <c r="M16" s="47"/>
      <c r="N16" s="47"/>
      <c r="O16" s="47"/>
    </row>
    <row r="17" spans="2:15" ht="15" customHeight="1" x14ac:dyDescent="0.4">
      <c r="B17" s="19"/>
      <c r="C17" s="25" t="s">
        <v>67</v>
      </c>
      <c r="D17" s="32">
        <v>11936</v>
      </c>
      <c r="E17" s="32">
        <v>11098</v>
      </c>
      <c r="F17" s="32">
        <v>9586</v>
      </c>
      <c r="G17" s="32">
        <v>10108</v>
      </c>
      <c r="H17" s="131">
        <v>13535</v>
      </c>
      <c r="I17" s="150">
        <v>18860</v>
      </c>
      <c r="K17" s="47"/>
      <c r="L17" s="47"/>
      <c r="M17" s="47"/>
      <c r="N17" s="47"/>
      <c r="O17" s="47"/>
    </row>
    <row r="18" spans="2:15" ht="15" customHeight="1" x14ac:dyDescent="0.4">
      <c r="C18" s="26"/>
      <c r="D18" s="26"/>
      <c r="E18" s="35" t="s">
        <v>7</v>
      </c>
      <c r="F18" s="35"/>
      <c r="G18" s="35"/>
      <c r="H18" s="184" t="s">
        <v>65</v>
      </c>
      <c r="I18" s="184"/>
      <c r="J18" s="35"/>
    </row>
    <row r="19" spans="2:15" ht="15" customHeight="1" x14ac:dyDescent="0.4">
      <c r="B19" s="20" t="s">
        <v>64</v>
      </c>
      <c r="D19" s="26"/>
      <c r="E19" s="26"/>
      <c r="F19" s="26"/>
      <c r="G19" s="37"/>
      <c r="H19" s="39"/>
      <c r="I19" s="41"/>
    </row>
    <row r="20" spans="2:15" ht="15" customHeight="1" x14ac:dyDescent="0.4">
      <c r="B20" s="21"/>
      <c r="D20" s="33"/>
      <c r="E20" s="33"/>
      <c r="F20" s="33"/>
      <c r="G20" s="33"/>
      <c r="H20" s="40"/>
      <c r="I20" s="41"/>
    </row>
    <row r="21" spans="2:15" ht="15" customHeight="1" x14ac:dyDescent="0.4">
      <c r="C21" s="27" t="s">
        <v>5</v>
      </c>
      <c r="H21" s="41"/>
      <c r="I21" s="41"/>
    </row>
    <row r="22" spans="2:15" ht="15" customHeight="1" x14ac:dyDescent="0.4">
      <c r="D22" s="34"/>
      <c r="E22" s="34"/>
      <c r="F22" s="34"/>
      <c r="G22" s="34"/>
      <c r="H22" s="42"/>
      <c r="I22" s="42"/>
    </row>
    <row r="23" spans="2:15" ht="15" customHeight="1" x14ac:dyDescent="0.4">
      <c r="C23" s="28"/>
      <c r="D23" s="34"/>
      <c r="E23" s="34"/>
      <c r="F23" s="34"/>
      <c r="G23" s="34"/>
      <c r="H23" s="42"/>
      <c r="I23" s="42"/>
    </row>
    <row r="24" spans="2:15" ht="15" customHeight="1" x14ac:dyDescent="0.4">
      <c r="H24" s="43"/>
    </row>
  </sheetData>
  <mergeCells count="3">
    <mergeCell ref="H2:I2"/>
    <mergeCell ref="B3:C3"/>
    <mergeCell ref="H18:I18"/>
  </mergeCells>
  <phoneticPr fontId="3"/>
  <hyperlinks>
    <hyperlink ref="C21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3F5D-0CEE-48F6-84C7-21FD257FF8E5}">
  <sheetPr codeName="Sheet10">
    <pageSetUpPr fitToPage="1"/>
  </sheetPr>
  <dimension ref="A1:Z40"/>
  <sheetViews>
    <sheetView showGridLines="0" zoomScaleSheetLayoutView="100" workbookViewId="0">
      <selection activeCell="H15" sqref="H15"/>
    </sheetView>
  </sheetViews>
  <sheetFormatPr defaultRowHeight="15" customHeight="1" x14ac:dyDescent="0.4"/>
  <cols>
    <col min="1" max="1" width="5.625" style="94" customWidth="1"/>
    <col min="2" max="2" width="11.625" style="94" customWidth="1"/>
    <col min="3" max="9" width="9.625" style="94" customWidth="1"/>
    <col min="10" max="12" width="8.625" style="94" customWidth="1"/>
    <col min="13" max="13" width="11.125" style="94" customWidth="1"/>
    <col min="14" max="22" width="8.125" style="94" customWidth="1"/>
    <col min="23" max="23" width="7.625" style="94" customWidth="1"/>
    <col min="24" max="24" width="9" style="94" customWidth="1"/>
    <col min="25" max="16384" width="9" style="94"/>
  </cols>
  <sheetData>
    <row r="1" spans="1:22" s="143" customFormat="1" ht="20.25" customHeight="1" x14ac:dyDescent="0.4">
      <c r="A1" s="154" t="s">
        <v>53</v>
      </c>
      <c r="B1" s="155"/>
      <c r="C1" s="155"/>
      <c r="D1" s="155"/>
      <c r="E1" s="155"/>
      <c r="F1" s="155"/>
      <c r="G1" s="156"/>
      <c r="H1" s="156"/>
      <c r="I1" s="156"/>
      <c r="J1" s="156"/>
      <c r="K1" s="156"/>
      <c r="L1" s="156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2" s="143" customFormat="1" ht="21" customHeight="1" x14ac:dyDescent="0.4">
      <c r="A2" s="154"/>
      <c r="B2" s="155"/>
      <c r="C2" s="155"/>
      <c r="D2" s="155"/>
      <c r="E2" s="155"/>
      <c r="F2" s="155"/>
      <c r="G2" s="156"/>
      <c r="H2" s="156"/>
      <c r="I2" s="156"/>
      <c r="J2" s="156"/>
      <c r="K2" s="156"/>
      <c r="L2" s="156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15" customHeight="1" x14ac:dyDescent="0.4">
      <c r="A3" s="157"/>
      <c r="B3" s="158" t="s">
        <v>103</v>
      </c>
      <c r="C3" s="155"/>
      <c r="D3" s="155"/>
      <c r="E3" s="155"/>
      <c r="F3" s="155"/>
      <c r="G3" s="155"/>
      <c r="H3" s="156"/>
      <c r="I3" s="156"/>
      <c r="J3" s="156"/>
      <c r="K3" s="159"/>
      <c r="L3" s="159"/>
    </row>
    <row r="4" spans="1:22" ht="15" customHeight="1" x14ac:dyDescent="0.4">
      <c r="A4" s="157"/>
      <c r="B4" s="155"/>
      <c r="C4" s="155"/>
      <c r="D4" s="155"/>
      <c r="E4" s="155"/>
      <c r="F4" s="155"/>
      <c r="G4" s="155"/>
      <c r="H4" s="160" t="s">
        <v>80</v>
      </c>
      <c r="I4" s="159"/>
      <c r="J4" s="159"/>
      <c r="K4" s="159"/>
      <c r="L4" s="159"/>
    </row>
    <row r="5" spans="1:22" ht="15" customHeight="1" x14ac:dyDescent="0.4">
      <c r="A5" s="157"/>
      <c r="B5" s="161" t="s">
        <v>43</v>
      </c>
      <c r="C5" s="81" t="s">
        <v>98</v>
      </c>
      <c r="D5" s="81" t="s">
        <v>102</v>
      </c>
      <c r="E5" s="162" t="s">
        <v>101</v>
      </c>
      <c r="F5" s="162" t="s">
        <v>100</v>
      </c>
      <c r="G5" s="162" t="s">
        <v>99</v>
      </c>
      <c r="H5" s="162" t="s">
        <v>94</v>
      </c>
      <c r="I5" s="159"/>
      <c r="J5" s="156"/>
      <c r="K5" s="159"/>
      <c r="L5" s="159"/>
    </row>
    <row r="6" spans="1:22" ht="15" customHeight="1" x14ac:dyDescent="0.4">
      <c r="A6" s="159"/>
      <c r="B6" s="86" t="s">
        <v>34</v>
      </c>
      <c r="C6" s="144">
        <v>491</v>
      </c>
      <c r="D6" s="144">
        <v>127</v>
      </c>
      <c r="E6" s="144">
        <v>137</v>
      </c>
      <c r="F6" s="144">
        <v>102</v>
      </c>
      <c r="G6" s="144">
        <v>125</v>
      </c>
      <c r="H6" s="163" t="s">
        <v>86</v>
      </c>
      <c r="I6" s="159"/>
      <c r="J6" s="156"/>
      <c r="K6" s="159"/>
      <c r="L6" s="159"/>
    </row>
    <row r="7" spans="1:22" ht="15" customHeight="1" x14ac:dyDescent="0.4">
      <c r="A7" s="159"/>
      <c r="B7" s="86" t="s">
        <v>26</v>
      </c>
      <c r="C7" s="144">
        <v>478</v>
      </c>
      <c r="D7" s="144">
        <v>129</v>
      </c>
      <c r="E7" s="144">
        <v>134</v>
      </c>
      <c r="F7" s="144">
        <v>97</v>
      </c>
      <c r="G7" s="144">
        <v>118</v>
      </c>
      <c r="H7" s="163" t="s">
        <v>86</v>
      </c>
      <c r="I7" s="159"/>
      <c r="J7" s="156"/>
      <c r="K7" s="159"/>
      <c r="L7" s="159"/>
    </row>
    <row r="8" spans="1:22" ht="15" customHeight="1" x14ac:dyDescent="0.4">
      <c r="A8" s="159"/>
      <c r="B8" s="86" t="s">
        <v>32</v>
      </c>
      <c r="C8" s="144">
        <v>472</v>
      </c>
      <c r="D8" s="144">
        <v>127</v>
      </c>
      <c r="E8" s="144">
        <v>127</v>
      </c>
      <c r="F8" s="144">
        <v>93</v>
      </c>
      <c r="G8" s="144">
        <v>123</v>
      </c>
      <c r="H8" s="163">
        <v>2</v>
      </c>
      <c r="I8" s="159"/>
      <c r="J8" s="156"/>
      <c r="K8" s="159"/>
      <c r="L8" s="159"/>
    </row>
    <row r="9" spans="1:22" ht="15" customHeight="1" x14ac:dyDescent="0.4">
      <c r="A9" s="159"/>
      <c r="B9" s="86" t="s">
        <v>31</v>
      </c>
      <c r="C9" s="144">
        <v>445</v>
      </c>
      <c r="D9" s="144">
        <v>117</v>
      </c>
      <c r="E9" s="144">
        <v>125</v>
      </c>
      <c r="F9" s="144">
        <v>79</v>
      </c>
      <c r="G9" s="144">
        <v>122</v>
      </c>
      <c r="H9" s="163">
        <v>2</v>
      </c>
      <c r="I9" s="159"/>
      <c r="J9" s="156"/>
      <c r="K9" s="159"/>
      <c r="L9" s="159"/>
    </row>
    <row r="10" spans="1:22" ht="15" customHeight="1" x14ac:dyDescent="0.4">
      <c r="A10" s="159"/>
      <c r="B10" s="164" t="s">
        <v>30</v>
      </c>
      <c r="C10" s="165">
        <v>434</v>
      </c>
      <c r="D10" s="165">
        <v>121</v>
      </c>
      <c r="E10" s="165">
        <v>126</v>
      </c>
      <c r="F10" s="165">
        <v>66</v>
      </c>
      <c r="G10" s="165">
        <v>119</v>
      </c>
      <c r="H10" s="166">
        <v>2</v>
      </c>
      <c r="I10" s="159"/>
      <c r="J10" s="156"/>
      <c r="K10" s="159"/>
      <c r="L10" s="159"/>
    </row>
    <row r="11" spans="1:22" ht="15" customHeight="1" x14ac:dyDescent="0.4">
      <c r="A11" s="159"/>
      <c r="B11" s="167" t="s">
        <v>29</v>
      </c>
      <c r="C11" s="168">
        <v>415</v>
      </c>
      <c r="D11" s="168">
        <v>113</v>
      </c>
      <c r="E11" s="168">
        <v>121</v>
      </c>
      <c r="F11" s="168">
        <v>55</v>
      </c>
      <c r="G11" s="168">
        <v>126</v>
      </c>
      <c r="H11" s="169" t="s">
        <v>86</v>
      </c>
      <c r="I11" s="159"/>
      <c r="J11" s="156"/>
      <c r="K11" s="159"/>
      <c r="L11" s="159"/>
    </row>
    <row r="12" spans="1:22" ht="15" customHeight="1" x14ac:dyDescent="0.4">
      <c r="A12" s="159"/>
      <c r="B12" s="86" t="s">
        <v>85</v>
      </c>
      <c r="C12" s="144">
        <v>421</v>
      </c>
      <c r="D12" s="144">
        <v>98</v>
      </c>
      <c r="E12" s="144">
        <v>141</v>
      </c>
      <c r="F12" s="144">
        <v>56</v>
      </c>
      <c r="G12" s="144">
        <v>126</v>
      </c>
      <c r="H12" s="163">
        <v>2</v>
      </c>
      <c r="I12" s="159"/>
      <c r="J12" s="156"/>
      <c r="K12" s="159"/>
      <c r="L12" s="159"/>
    </row>
    <row r="13" spans="1:22" ht="15" customHeight="1" x14ac:dyDescent="0.4">
      <c r="A13" s="159"/>
      <c r="B13" s="86" t="s">
        <v>96</v>
      </c>
      <c r="C13" s="144">
        <v>389</v>
      </c>
      <c r="D13" s="144">
        <v>82</v>
      </c>
      <c r="E13" s="144">
        <v>130</v>
      </c>
      <c r="F13" s="144">
        <v>55</v>
      </c>
      <c r="G13" s="144">
        <v>119</v>
      </c>
      <c r="H13" s="163">
        <v>3</v>
      </c>
      <c r="I13" s="159"/>
      <c r="J13" s="156"/>
      <c r="K13" s="159"/>
      <c r="L13" s="159"/>
    </row>
    <row r="14" spans="1:22" ht="15" customHeight="1" x14ac:dyDescent="0.4">
      <c r="A14" s="159"/>
      <c r="B14" s="86" t="s">
        <v>226</v>
      </c>
      <c r="C14" s="144">
        <v>355</v>
      </c>
      <c r="D14" s="144">
        <v>66</v>
      </c>
      <c r="E14" s="144">
        <v>110</v>
      </c>
      <c r="F14" s="144">
        <v>51</v>
      </c>
      <c r="G14" s="144">
        <v>122</v>
      </c>
      <c r="H14" s="163">
        <v>6</v>
      </c>
      <c r="I14" s="159"/>
      <c r="J14" s="156"/>
      <c r="K14" s="159"/>
      <c r="L14" s="159"/>
    </row>
    <row r="15" spans="1:22" ht="15" customHeight="1" x14ac:dyDescent="0.4">
      <c r="A15" s="159"/>
      <c r="B15" s="52" t="s">
        <v>233</v>
      </c>
      <c r="C15" s="132">
        <v>212</v>
      </c>
      <c r="D15" s="132">
        <v>48</v>
      </c>
      <c r="E15" s="132">
        <v>100</v>
      </c>
      <c r="F15" s="132">
        <v>56</v>
      </c>
      <c r="G15" s="170" t="s">
        <v>86</v>
      </c>
      <c r="H15" s="163">
        <v>8</v>
      </c>
      <c r="I15" s="159"/>
      <c r="J15" s="156"/>
      <c r="K15" s="159"/>
      <c r="L15" s="159"/>
    </row>
    <row r="16" spans="1:22" ht="15" customHeight="1" x14ac:dyDescent="0.4">
      <c r="A16" s="159"/>
      <c r="B16" s="155"/>
      <c r="C16" s="155"/>
      <c r="D16" s="155"/>
      <c r="E16" s="171"/>
      <c r="F16" s="155"/>
      <c r="G16" s="188" t="s">
        <v>82</v>
      </c>
      <c r="H16" s="188"/>
      <c r="I16" s="159"/>
      <c r="J16" s="159"/>
      <c r="K16" s="159"/>
      <c r="L16" s="159"/>
    </row>
    <row r="17" spans="1:26" ht="15" customHeight="1" x14ac:dyDescent="0.4">
      <c r="A17" s="159"/>
      <c r="B17" s="172" t="s">
        <v>79</v>
      </c>
      <c r="C17" s="155"/>
      <c r="D17" s="155"/>
      <c r="E17" s="155"/>
      <c r="F17" s="155"/>
      <c r="G17" s="155"/>
      <c r="H17" s="156"/>
      <c r="I17" s="156"/>
      <c r="J17" s="156"/>
      <c r="K17" s="159"/>
      <c r="L17" s="159"/>
    </row>
    <row r="18" spans="1:26" ht="15" customHeight="1" x14ac:dyDescent="0.4">
      <c r="A18" s="159"/>
      <c r="B18" s="173" t="s">
        <v>77</v>
      </c>
      <c r="C18" s="156"/>
      <c r="D18" s="156"/>
      <c r="E18" s="156"/>
      <c r="F18" s="156"/>
      <c r="G18" s="159"/>
      <c r="H18" s="159"/>
      <c r="I18" s="159"/>
      <c r="J18" s="156"/>
      <c r="K18" s="156"/>
      <c r="L18" s="156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spans="1:26" ht="15" customHeight="1" x14ac:dyDescent="0.4">
      <c r="A19" s="159"/>
      <c r="B19" s="173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spans="1:26" ht="15" customHeight="1" x14ac:dyDescent="0.4">
      <c r="A20" s="156"/>
      <c r="B20" s="158" t="s">
        <v>19</v>
      </c>
      <c r="C20" s="159"/>
      <c r="D20" s="155"/>
      <c r="E20" s="155"/>
      <c r="F20" s="155"/>
      <c r="G20" s="155"/>
      <c r="H20" s="155"/>
      <c r="I20" s="156"/>
      <c r="J20" s="156"/>
      <c r="K20" s="156"/>
      <c r="L20" s="156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spans="1:26" ht="15" customHeight="1" x14ac:dyDescent="0.4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9"/>
      <c r="N21" s="139"/>
      <c r="O21" s="63" t="s">
        <v>80</v>
      </c>
      <c r="P21" s="139"/>
      <c r="Q21" s="139"/>
      <c r="R21" s="139"/>
      <c r="S21" s="139"/>
      <c r="T21" s="139"/>
      <c r="U21" s="139"/>
      <c r="V21" s="139"/>
      <c r="W21" s="139"/>
    </row>
    <row r="22" spans="1:26" ht="15" customHeight="1" x14ac:dyDescent="0.4">
      <c r="A22" s="156"/>
      <c r="B22" s="189" t="s">
        <v>43</v>
      </c>
      <c r="C22" s="191" t="s">
        <v>98</v>
      </c>
      <c r="D22" s="193" t="s">
        <v>97</v>
      </c>
      <c r="E22" s="194"/>
      <c r="F22" s="195"/>
      <c r="G22" s="196" t="s">
        <v>95</v>
      </c>
      <c r="H22" s="197"/>
      <c r="I22" s="198"/>
      <c r="J22" s="196" t="s">
        <v>242</v>
      </c>
      <c r="K22" s="197"/>
      <c r="L22" s="198"/>
      <c r="M22" s="185" t="s">
        <v>94</v>
      </c>
      <c r="N22" s="186"/>
      <c r="O22" s="187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ht="15" customHeight="1" x14ac:dyDescent="0.4">
      <c r="A23" s="174"/>
      <c r="B23" s="190"/>
      <c r="C23" s="192"/>
      <c r="D23" s="175" t="s">
        <v>93</v>
      </c>
      <c r="E23" s="175" t="s">
        <v>70</v>
      </c>
      <c r="F23" s="175" t="s">
        <v>91</v>
      </c>
      <c r="G23" s="175" t="s">
        <v>93</v>
      </c>
      <c r="H23" s="175" t="s">
        <v>70</v>
      </c>
      <c r="I23" s="175" t="s">
        <v>91</v>
      </c>
      <c r="J23" s="175" t="s">
        <v>93</v>
      </c>
      <c r="K23" s="175" t="s">
        <v>70</v>
      </c>
      <c r="L23" s="175" t="s">
        <v>91</v>
      </c>
      <c r="M23" s="142" t="s">
        <v>93</v>
      </c>
      <c r="N23" s="142" t="s">
        <v>70</v>
      </c>
      <c r="O23" s="142" t="s">
        <v>91</v>
      </c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 spans="1:26" ht="15" customHeight="1" x14ac:dyDescent="0.4">
      <c r="A24" s="174"/>
      <c r="B24" s="86" t="s">
        <v>90</v>
      </c>
      <c r="C24" s="144">
        <v>257</v>
      </c>
      <c r="D24" s="144">
        <v>64</v>
      </c>
      <c r="E24" s="163">
        <v>47</v>
      </c>
      <c r="F24" s="144">
        <v>43</v>
      </c>
      <c r="G24" s="144">
        <v>20</v>
      </c>
      <c r="H24" s="144">
        <v>40</v>
      </c>
      <c r="I24" s="144">
        <v>31</v>
      </c>
      <c r="J24" s="170" t="s">
        <v>86</v>
      </c>
      <c r="K24" s="170" t="s">
        <v>86</v>
      </c>
      <c r="L24" s="170" t="s">
        <v>86</v>
      </c>
      <c r="M24" s="58">
        <v>11</v>
      </c>
      <c r="N24" s="141" t="s">
        <v>86</v>
      </c>
      <c r="O24" s="141">
        <v>1</v>
      </c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 spans="1:26" ht="15" customHeight="1" x14ac:dyDescent="0.4">
      <c r="A25" s="174"/>
      <c r="B25" s="86" t="s">
        <v>89</v>
      </c>
      <c r="C25" s="144">
        <v>223</v>
      </c>
      <c r="D25" s="144">
        <v>54</v>
      </c>
      <c r="E25" s="163">
        <v>47</v>
      </c>
      <c r="F25" s="144">
        <v>28</v>
      </c>
      <c r="G25" s="144">
        <v>14</v>
      </c>
      <c r="H25" s="144">
        <v>41</v>
      </c>
      <c r="I25" s="144">
        <v>31</v>
      </c>
      <c r="J25" s="170" t="s">
        <v>86</v>
      </c>
      <c r="K25" s="170" t="s">
        <v>86</v>
      </c>
      <c r="L25" s="170" t="s">
        <v>86</v>
      </c>
      <c r="M25" s="58">
        <v>8</v>
      </c>
      <c r="N25" s="141" t="s">
        <v>86</v>
      </c>
      <c r="O25" s="141" t="s">
        <v>86</v>
      </c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 spans="1:26" ht="15" customHeight="1" x14ac:dyDescent="0.4">
      <c r="A26" s="174"/>
      <c r="B26" s="86" t="s">
        <v>88</v>
      </c>
      <c r="C26" s="144">
        <v>215</v>
      </c>
      <c r="D26" s="144">
        <v>46</v>
      </c>
      <c r="E26" s="163">
        <v>44</v>
      </c>
      <c r="F26" s="144">
        <v>29</v>
      </c>
      <c r="G26" s="144">
        <v>17</v>
      </c>
      <c r="H26" s="144">
        <v>41</v>
      </c>
      <c r="I26" s="144">
        <v>33</v>
      </c>
      <c r="J26" s="170" t="s">
        <v>86</v>
      </c>
      <c r="K26" s="170" t="s">
        <v>86</v>
      </c>
      <c r="L26" s="170" t="s">
        <v>86</v>
      </c>
      <c r="M26" s="58">
        <v>5</v>
      </c>
      <c r="N26" s="141" t="s">
        <v>86</v>
      </c>
      <c r="O26" s="141" t="s">
        <v>86</v>
      </c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 spans="1:26" ht="15" customHeight="1" x14ac:dyDescent="0.4">
      <c r="A27" s="174"/>
      <c r="B27" s="86" t="s">
        <v>87</v>
      </c>
      <c r="C27" s="144">
        <v>198</v>
      </c>
      <c r="D27" s="144">
        <v>44</v>
      </c>
      <c r="E27" s="163">
        <v>34</v>
      </c>
      <c r="F27" s="144">
        <v>31</v>
      </c>
      <c r="G27" s="144">
        <v>14</v>
      </c>
      <c r="H27" s="144">
        <v>40</v>
      </c>
      <c r="I27" s="144">
        <v>27</v>
      </c>
      <c r="J27" s="170" t="s">
        <v>86</v>
      </c>
      <c r="K27" s="170" t="s">
        <v>86</v>
      </c>
      <c r="L27" s="170" t="s">
        <v>86</v>
      </c>
      <c r="M27" s="58">
        <v>7</v>
      </c>
      <c r="N27" s="141">
        <v>1</v>
      </c>
      <c r="O27" s="141" t="s">
        <v>86</v>
      </c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  <row r="28" spans="1:26" ht="15" customHeight="1" x14ac:dyDescent="0.4">
      <c r="A28" s="174"/>
      <c r="B28" s="86" t="s">
        <v>217</v>
      </c>
      <c r="C28" s="144">
        <v>181</v>
      </c>
      <c r="D28" s="144">
        <v>25</v>
      </c>
      <c r="E28" s="163">
        <v>42</v>
      </c>
      <c r="F28" s="144">
        <v>26</v>
      </c>
      <c r="G28" s="144">
        <v>6</v>
      </c>
      <c r="H28" s="144">
        <v>46</v>
      </c>
      <c r="I28" s="144">
        <v>28</v>
      </c>
      <c r="J28" s="170" t="s">
        <v>86</v>
      </c>
      <c r="K28" s="170" t="s">
        <v>86</v>
      </c>
      <c r="L28" s="170" t="s">
        <v>86</v>
      </c>
      <c r="M28" s="58">
        <v>4</v>
      </c>
      <c r="N28" s="141">
        <v>3</v>
      </c>
      <c r="O28" s="141">
        <v>1</v>
      </c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</row>
    <row r="29" spans="1:26" ht="15" customHeight="1" x14ac:dyDescent="0.4">
      <c r="A29" s="174"/>
      <c r="B29" s="86" t="s">
        <v>72</v>
      </c>
      <c r="C29" s="144">
        <v>193</v>
      </c>
      <c r="D29" s="144">
        <v>24</v>
      </c>
      <c r="E29" s="163">
        <v>37</v>
      </c>
      <c r="F29" s="144">
        <v>27</v>
      </c>
      <c r="G29" s="144">
        <v>3</v>
      </c>
      <c r="H29" s="144">
        <v>39</v>
      </c>
      <c r="I29" s="144">
        <v>30</v>
      </c>
      <c r="J29" s="170" t="s">
        <v>86</v>
      </c>
      <c r="K29" s="170" t="s">
        <v>86</v>
      </c>
      <c r="L29" s="170" t="s">
        <v>86</v>
      </c>
      <c r="M29" s="58">
        <v>25</v>
      </c>
      <c r="N29" s="141">
        <v>5</v>
      </c>
      <c r="O29" s="141">
        <v>3</v>
      </c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</row>
    <row r="30" spans="1:26" ht="15" customHeight="1" x14ac:dyDescent="0.4">
      <c r="A30" s="174"/>
      <c r="B30" s="52" t="s">
        <v>234</v>
      </c>
      <c r="C30" s="132">
        <v>318</v>
      </c>
      <c r="D30" s="132">
        <v>16</v>
      </c>
      <c r="E30" s="176">
        <v>49</v>
      </c>
      <c r="F30" s="132">
        <v>34</v>
      </c>
      <c r="G30" s="132">
        <v>2</v>
      </c>
      <c r="H30" s="132">
        <v>39</v>
      </c>
      <c r="I30" s="132">
        <v>27</v>
      </c>
      <c r="J30" s="132">
        <v>13</v>
      </c>
      <c r="K30" s="132">
        <v>52</v>
      </c>
      <c r="L30" s="132">
        <v>57</v>
      </c>
      <c r="M30" s="137">
        <v>20</v>
      </c>
      <c r="N30" s="151">
        <v>5</v>
      </c>
      <c r="O30" s="151">
        <v>4</v>
      </c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</row>
    <row r="31" spans="1:26" ht="15" customHeight="1" x14ac:dyDescent="0.4">
      <c r="A31" s="174"/>
      <c r="B31" s="156"/>
      <c r="C31" s="156"/>
      <c r="D31" s="156"/>
      <c r="E31" s="156"/>
      <c r="F31" s="156"/>
      <c r="G31" s="156"/>
      <c r="H31" s="156"/>
      <c r="I31" s="156"/>
      <c r="J31" s="188"/>
      <c r="K31" s="188"/>
      <c r="L31" s="188"/>
      <c r="M31" s="199" t="s">
        <v>241</v>
      </c>
      <c r="N31" s="199"/>
      <c r="O31" s="199"/>
      <c r="P31" s="139"/>
      <c r="Q31" s="139"/>
      <c r="R31" s="139"/>
      <c r="S31" s="139"/>
      <c r="T31" s="139"/>
      <c r="U31" s="139"/>
      <c r="V31" s="139"/>
      <c r="W31" s="139"/>
    </row>
    <row r="32" spans="1:26" ht="15" customHeight="1" x14ac:dyDescent="0.4">
      <c r="A32" s="174"/>
      <c r="B32" s="172" t="s">
        <v>223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spans="1:23" ht="15" customHeight="1" x14ac:dyDescent="0.4">
      <c r="A33" s="156"/>
      <c r="B33" s="173" t="s">
        <v>83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spans="1:23" ht="15" customHeight="1" x14ac:dyDescent="0.4">
      <c r="A34" s="156"/>
      <c r="B34" s="173" t="s">
        <v>81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spans="1:23" ht="15" customHeight="1" x14ac:dyDescent="0.4">
      <c r="A35" s="139"/>
      <c r="B35" s="140" t="s">
        <v>78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spans="1:23" ht="15" customHeight="1" x14ac:dyDescent="0.4">
      <c r="F36" s="139"/>
      <c r="G36" s="139"/>
      <c r="H36" s="139"/>
      <c r="I36" s="139"/>
      <c r="J36" s="139"/>
      <c r="K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spans="1:23" ht="15" customHeight="1" x14ac:dyDescent="0.4">
      <c r="B37" s="177" t="s">
        <v>5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spans="1:23" ht="15" customHeight="1" x14ac:dyDescent="0.4"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spans="1:23" ht="15" customHeight="1" x14ac:dyDescent="0.4"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</row>
    <row r="40" spans="1:23" ht="15" customHeight="1" x14ac:dyDescent="0.4">
      <c r="M40" s="139"/>
      <c r="N40" s="139"/>
      <c r="O40" s="139"/>
      <c r="P40" s="139"/>
      <c r="Q40" s="139"/>
      <c r="R40" s="139"/>
      <c r="S40" s="139"/>
      <c r="T40" s="139"/>
      <c r="U40" s="139"/>
      <c r="V40" s="139"/>
    </row>
  </sheetData>
  <sheetProtection sheet="1" objects="1" scenarios="1"/>
  <mergeCells count="9">
    <mergeCell ref="M22:O22"/>
    <mergeCell ref="J31:L31"/>
    <mergeCell ref="B22:B23"/>
    <mergeCell ref="C22:C23"/>
    <mergeCell ref="G16:H16"/>
    <mergeCell ref="D22:F22"/>
    <mergeCell ref="G22:I22"/>
    <mergeCell ref="J22:L22"/>
    <mergeCell ref="M31:O31"/>
  </mergeCells>
  <phoneticPr fontId="31"/>
  <hyperlinks>
    <hyperlink ref="B37" location="目次!A1" display="目次へ戻る" xr:uid="{5CD94AD5-CD93-4C57-8710-D884EAEC9BB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P37"/>
  <sheetViews>
    <sheetView showGridLines="0" zoomScaleSheetLayoutView="100" workbookViewId="0"/>
  </sheetViews>
  <sheetFormatPr defaultRowHeight="15" customHeight="1" x14ac:dyDescent="0.4"/>
  <cols>
    <col min="1" max="1" width="5.625" style="11" customWidth="1"/>
    <col min="2" max="2" width="11.75" style="11" customWidth="1"/>
    <col min="3" max="3" width="16.125" style="11" bestFit="1" customWidth="1"/>
    <col min="4" max="8" width="13.625" style="11" customWidth="1"/>
    <col min="9" max="9" width="10.25" style="11" bestFit="1" customWidth="1"/>
    <col min="10" max="15" width="13.625" style="11" customWidth="1"/>
    <col min="16" max="16" width="3.625" style="11" customWidth="1"/>
    <col min="17" max="17" width="9" style="11" customWidth="1"/>
    <col min="18" max="16384" width="9" style="11"/>
  </cols>
  <sheetData>
    <row r="1" spans="1:16" s="12" customFormat="1" ht="21" customHeight="1" x14ac:dyDescent="0.4">
      <c r="A1" s="13" t="s">
        <v>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s="12" customFormat="1" ht="21" customHeight="1" x14ac:dyDescent="0.4">
      <c r="A2" s="1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5" customHeight="1" x14ac:dyDescent="0.4">
      <c r="A3" s="14"/>
      <c r="B3" s="65" t="s">
        <v>190</v>
      </c>
      <c r="D3" s="20"/>
      <c r="E3" s="20"/>
      <c r="F3" s="20"/>
      <c r="G3" s="20"/>
      <c r="H3" s="20"/>
    </row>
    <row r="4" spans="1:16" ht="15" customHeight="1" x14ac:dyDescent="0.4">
      <c r="A4" s="14"/>
      <c r="B4" s="28"/>
      <c r="C4" s="63" t="s">
        <v>125</v>
      </c>
      <c r="E4" s="26"/>
      <c r="F4" s="26"/>
      <c r="G4" s="26"/>
      <c r="H4" s="26"/>
    </row>
    <row r="5" spans="1:16" ht="15" customHeight="1" x14ac:dyDescent="0.4">
      <c r="A5" s="14"/>
      <c r="B5" s="201" t="s">
        <v>43</v>
      </c>
      <c r="C5" s="203" t="s">
        <v>123</v>
      </c>
      <c r="D5" s="26"/>
      <c r="E5" s="26"/>
      <c r="F5" s="26"/>
      <c r="G5" s="26"/>
      <c r="H5" s="26"/>
    </row>
    <row r="6" spans="1:16" ht="15" customHeight="1" x14ac:dyDescent="0.4">
      <c r="A6" s="14"/>
      <c r="B6" s="202"/>
      <c r="C6" s="202"/>
      <c r="D6" s="26"/>
      <c r="E6" s="26"/>
      <c r="F6" s="26"/>
      <c r="G6" s="26"/>
      <c r="H6" s="26"/>
    </row>
    <row r="7" spans="1:16" ht="15" customHeight="1" x14ac:dyDescent="0.4">
      <c r="B7" s="50" t="s">
        <v>114</v>
      </c>
      <c r="C7" s="58">
        <v>18</v>
      </c>
      <c r="D7" s="26"/>
      <c r="E7" s="26"/>
      <c r="F7" s="26"/>
      <c r="G7" s="26"/>
      <c r="H7" s="26"/>
    </row>
    <row r="8" spans="1:16" ht="15" customHeight="1" x14ac:dyDescent="0.4">
      <c r="B8" s="49" t="s">
        <v>113</v>
      </c>
      <c r="C8" s="57">
        <v>20</v>
      </c>
      <c r="D8" s="26"/>
      <c r="E8" s="26"/>
      <c r="F8" s="26"/>
      <c r="G8" s="26"/>
      <c r="H8" s="26"/>
    </row>
    <row r="9" spans="1:16" ht="15" customHeight="1" x14ac:dyDescent="0.4">
      <c r="B9" s="50" t="s">
        <v>112</v>
      </c>
      <c r="C9" s="58">
        <v>16</v>
      </c>
      <c r="D9" s="26"/>
      <c r="E9" s="26"/>
      <c r="F9" s="26"/>
      <c r="G9" s="26"/>
      <c r="H9" s="26"/>
    </row>
    <row r="10" spans="1:16" ht="15" customHeight="1" x14ac:dyDescent="0.4">
      <c r="B10" s="50" t="s">
        <v>111</v>
      </c>
      <c r="C10" s="58">
        <v>16</v>
      </c>
      <c r="D10" s="26"/>
      <c r="E10" s="26"/>
      <c r="F10" s="26"/>
      <c r="G10" s="26"/>
      <c r="H10" s="26"/>
    </row>
    <row r="11" spans="1:16" ht="15" customHeight="1" x14ac:dyDescent="0.4">
      <c r="B11" s="50" t="s">
        <v>108</v>
      </c>
      <c r="C11" s="58">
        <v>10</v>
      </c>
      <c r="D11" s="26"/>
      <c r="E11" s="26"/>
      <c r="F11" s="26"/>
      <c r="G11" s="26"/>
      <c r="H11" s="26"/>
    </row>
    <row r="12" spans="1:16" ht="15" customHeight="1" x14ac:dyDescent="0.4">
      <c r="B12" s="50" t="s">
        <v>55</v>
      </c>
      <c r="C12" s="58">
        <v>14</v>
      </c>
      <c r="D12" s="26"/>
      <c r="E12" s="26"/>
      <c r="F12" s="26"/>
      <c r="G12" s="26"/>
      <c r="H12" s="26"/>
    </row>
    <row r="13" spans="1:16" ht="15" customHeight="1" x14ac:dyDescent="0.4">
      <c r="B13" s="49" t="s">
        <v>107</v>
      </c>
      <c r="C13" s="57">
        <v>9</v>
      </c>
      <c r="F13" s="26"/>
      <c r="G13" s="26"/>
      <c r="H13" s="26"/>
    </row>
    <row r="14" spans="1:16" ht="15" customHeight="1" x14ac:dyDescent="0.4">
      <c r="B14" s="51" t="s">
        <v>68</v>
      </c>
      <c r="C14" s="59">
        <v>7</v>
      </c>
      <c r="F14" s="26"/>
      <c r="G14" s="26"/>
      <c r="H14" s="26"/>
    </row>
    <row r="15" spans="1:16" ht="15" customHeight="1" x14ac:dyDescent="0.4">
      <c r="B15" s="50" t="s">
        <v>106</v>
      </c>
      <c r="C15" s="58">
        <v>1</v>
      </c>
      <c r="F15" s="26"/>
      <c r="G15" s="26"/>
      <c r="H15" s="26"/>
    </row>
    <row r="16" spans="1:16" ht="15" customHeight="1" x14ac:dyDescent="0.4">
      <c r="B16" s="55" t="s">
        <v>218</v>
      </c>
      <c r="C16" s="67" t="s">
        <v>24</v>
      </c>
      <c r="G16" s="26"/>
      <c r="H16" s="26"/>
      <c r="I16" s="20"/>
      <c r="J16" s="26"/>
      <c r="K16" s="26"/>
      <c r="L16" s="26"/>
      <c r="M16" s="26"/>
      <c r="P16" s="37"/>
    </row>
    <row r="17" spans="2:16" ht="15" customHeight="1" x14ac:dyDescent="0.4">
      <c r="B17" s="28"/>
      <c r="C17" s="68" t="s">
        <v>104</v>
      </c>
      <c r="D17" s="4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</row>
    <row r="18" spans="2:16" ht="15" customHeight="1" x14ac:dyDescent="0.4">
      <c r="B18" s="20" t="s">
        <v>223</v>
      </c>
      <c r="C18" s="68"/>
      <c r="D18" s="26"/>
      <c r="I18" s="26"/>
      <c r="J18" s="26"/>
      <c r="K18" s="26"/>
      <c r="L18" s="26"/>
      <c r="M18" s="26"/>
      <c r="N18" s="26"/>
      <c r="O18" s="26"/>
    </row>
    <row r="19" spans="2:16" ht="15" customHeight="1" x14ac:dyDescent="0.4">
      <c r="B19" s="66" t="s">
        <v>224</v>
      </c>
      <c r="C19" s="68"/>
      <c r="D19" s="26"/>
      <c r="I19" s="26"/>
      <c r="J19" s="26"/>
      <c r="K19" s="26"/>
      <c r="L19" s="26"/>
      <c r="M19" s="26"/>
      <c r="N19" s="26"/>
      <c r="O19" s="26"/>
    </row>
    <row r="20" spans="2:16" ht="15" customHeight="1" x14ac:dyDescent="0.4">
      <c r="B20" s="20"/>
      <c r="C20" s="68"/>
      <c r="D20" s="26"/>
      <c r="I20" s="26"/>
      <c r="J20" s="26"/>
      <c r="K20" s="26"/>
      <c r="L20" s="26"/>
      <c r="M20" s="26"/>
      <c r="N20" s="26"/>
      <c r="O20" s="26"/>
    </row>
    <row r="21" spans="2:16" ht="15" customHeight="1" x14ac:dyDescent="0.4">
      <c r="B21" s="65" t="s">
        <v>126</v>
      </c>
    </row>
    <row r="22" spans="2:16" ht="15" customHeight="1" x14ac:dyDescent="0.4">
      <c r="B22" s="26"/>
      <c r="C22" s="20"/>
      <c r="D22" s="63"/>
      <c r="H22" s="38" t="s">
        <v>125</v>
      </c>
    </row>
    <row r="23" spans="2:16" ht="15" customHeight="1" x14ac:dyDescent="0.4">
      <c r="B23" s="201" t="s">
        <v>43</v>
      </c>
      <c r="C23" s="203" t="s">
        <v>122</v>
      </c>
      <c r="D23" s="203" t="s">
        <v>121</v>
      </c>
      <c r="E23" s="204" t="s">
        <v>110</v>
      </c>
      <c r="F23" s="206" t="s">
        <v>119</v>
      </c>
      <c r="G23" s="203" t="s">
        <v>118</v>
      </c>
      <c r="H23" s="203" t="s">
        <v>116</v>
      </c>
    </row>
    <row r="24" spans="2:16" ht="15" customHeight="1" x14ac:dyDescent="0.4">
      <c r="B24" s="202"/>
      <c r="C24" s="202"/>
      <c r="D24" s="202"/>
      <c r="E24" s="205"/>
      <c r="F24" s="207"/>
      <c r="G24" s="202"/>
      <c r="H24" s="202"/>
      <c r="J24" s="72"/>
      <c r="K24" s="72"/>
      <c r="L24" s="72"/>
      <c r="M24" s="72"/>
      <c r="N24" s="72"/>
      <c r="O24" s="72"/>
    </row>
    <row r="25" spans="2:16" ht="15" customHeight="1" x14ac:dyDescent="0.4">
      <c r="B25" s="50" t="s">
        <v>55</v>
      </c>
      <c r="C25" s="58">
        <v>84</v>
      </c>
      <c r="D25" s="58">
        <v>80</v>
      </c>
      <c r="E25" s="69">
        <v>59</v>
      </c>
      <c r="F25" s="71">
        <v>33</v>
      </c>
      <c r="G25" s="58">
        <v>41</v>
      </c>
      <c r="H25" s="62" t="s">
        <v>24</v>
      </c>
    </row>
    <row r="26" spans="2:16" ht="15" customHeight="1" x14ac:dyDescent="0.4">
      <c r="B26" s="50" t="s">
        <v>107</v>
      </c>
      <c r="C26" s="58">
        <v>79</v>
      </c>
      <c r="D26" s="58">
        <v>77</v>
      </c>
      <c r="E26" s="69">
        <v>39</v>
      </c>
      <c r="F26" s="71">
        <v>33</v>
      </c>
      <c r="G26" s="58">
        <v>45</v>
      </c>
      <c r="H26" s="62">
        <v>13</v>
      </c>
    </row>
    <row r="27" spans="2:16" ht="15" customHeight="1" x14ac:dyDescent="0.4">
      <c r="B27" s="50" t="s">
        <v>68</v>
      </c>
      <c r="C27" s="58">
        <v>77</v>
      </c>
      <c r="D27" s="58">
        <v>77</v>
      </c>
      <c r="E27" s="69">
        <v>38</v>
      </c>
      <c r="F27" s="71">
        <v>32</v>
      </c>
      <c r="G27" s="58">
        <v>40</v>
      </c>
      <c r="H27" s="62">
        <v>25</v>
      </c>
    </row>
    <row r="28" spans="2:16" ht="15" customHeight="1" x14ac:dyDescent="0.4">
      <c r="B28" s="50" t="s">
        <v>106</v>
      </c>
      <c r="C28" s="58">
        <v>75</v>
      </c>
      <c r="D28" s="58">
        <v>79</v>
      </c>
      <c r="E28" s="69">
        <v>41</v>
      </c>
      <c r="F28" s="71">
        <v>39</v>
      </c>
      <c r="G28" s="58">
        <v>39</v>
      </c>
      <c r="H28" s="62">
        <v>39</v>
      </c>
    </row>
    <row r="29" spans="2:16" ht="15" customHeight="1" x14ac:dyDescent="0.4">
      <c r="B29" s="50" t="s">
        <v>218</v>
      </c>
      <c r="C29" s="58">
        <v>76</v>
      </c>
      <c r="D29" s="58">
        <v>78</v>
      </c>
      <c r="E29" s="69">
        <v>42</v>
      </c>
      <c r="F29" s="71">
        <v>34</v>
      </c>
      <c r="G29" s="58">
        <v>42</v>
      </c>
      <c r="H29" s="62">
        <v>46</v>
      </c>
    </row>
    <row r="30" spans="2:16" ht="15" customHeight="1" x14ac:dyDescent="0.4">
      <c r="B30" s="86" t="s">
        <v>52</v>
      </c>
      <c r="C30" s="144">
        <v>74</v>
      </c>
      <c r="D30" s="144">
        <v>84</v>
      </c>
      <c r="E30" s="145">
        <v>42</v>
      </c>
      <c r="F30" s="146">
        <v>30</v>
      </c>
      <c r="G30" s="144">
        <v>45</v>
      </c>
      <c r="H30" s="147">
        <v>45</v>
      </c>
    </row>
    <row r="31" spans="2:16" ht="15" customHeight="1" x14ac:dyDescent="0.4">
      <c r="B31" s="52" t="s">
        <v>235</v>
      </c>
      <c r="C31" s="132">
        <v>91</v>
      </c>
      <c r="D31" s="132">
        <v>100</v>
      </c>
      <c r="E31" s="134">
        <v>39</v>
      </c>
      <c r="F31" s="135">
        <v>29</v>
      </c>
      <c r="G31" s="132">
        <v>44</v>
      </c>
      <c r="H31" s="133">
        <v>37</v>
      </c>
    </row>
    <row r="32" spans="2:16" ht="15" customHeight="1" x14ac:dyDescent="0.4">
      <c r="G32" s="200" t="s">
        <v>104</v>
      </c>
      <c r="H32" s="200"/>
    </row>
    <row r="33" spans="2:5" ht="15" customHeight="1" x14ac:dyDescent="0.4">
      <c r="B33" s="20" t="s">
        <v>11</v>
      </c>
    </row>
    <row r="34" spans="2:5" ht="15" customHeight="1" x14ac:dyDescent="0.4">
      <c r="B34" s="28"/>
    </row>
    <row r="35" spans="2:5" ht="15" customHeight="1" x14ac:dyDescent="0.4">
      <c r="B35" s="27" t="s">
        <v>5</v>
      </c>
      <c r="C35" s="68"/>
      <c r="D35" s="68"/>
      <c r="E35" s="70"/>
    </row>
    <row r="36" spans="2:5" ht="15" customHeight="1" x14ac:dyDescent="0.4">
      <c r="B36" s="28"/>
    </row>
    <row r="37" spans="2:5" ht="15" customHeight="1" x14ac:dyDescent="0.4">
      <c r="B37" s="28"/>
    </row>
  </sheetData>
  <sheetProtection sheet="1" objects="1" scenarios="1"/>
  <mergeCells count="10">
    <mergeCell ref="G32:H32"/>
    <mergeCell ref="B5:B6"/>
    <mergeCell ref="C5:C6"/>
    <mergeCell ref="B23:B24"/>
    <mergeCell ref="C23:C24"/>
    <mergeCell ref="D23:D24"/>
    <mergeCell ref="E23:E24"/>
    <mergeCell ref="F23:F24"/>
    <mergeCell ref="G23:G24"/>
    <mergeCell ref="H23:H24"/>
  </mergeCells>
  <phoneticPr fontId="3"/>
  <hyperlinks>
    <hyperlink ref="B35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M22"/>
  <sheetViews>
    <sheetView showGridLines="0" zoomScaleSheetLayoutView="100" workbookViewId="0">
      <selection activeCell="K17" sqref="K17"/>
    </sheetView>
  </sheetViews>
  <sheetFormatPr defaultRowHeight="15" customHeight="1" x14ac:dyDescent="0.4"/>
  <cols>
    <col min="1" max="1" width="5.75" style="11" customWidth="1"/>
    <col min="2" max="2" width="12.25" style="11" bestFit="1" customWidth="1"/>
    <col min="3" max="3" width="6.75" style="11" bestFit="1" customWidth="1"/>
    <col min="4" max="12" width="7.625" style="11" customWidth="1"/>
    <col min="13" max="13" width="5.125" style="11" customWidth="1"/>
    <col min="14" max="14" width="9" style="11" customWidth="1"/>
    <col min="15" max="16384" width="9" style="11"/>
  </cols>
  <sheetData>
    <row r="1" spans="1:13" s="12" customFormat="1" ht="20.25" customHeight="1" x14ac:dyDescent="0.4">
      <c r="A1" s="13" t="s">
        <v>56</v>
      </c>
      <c r="C1" s="20"/>
      <c r="D1" s="20"/>
      <c r="E1" s="20"/>
      <c r="F1" s="20"/>
      <c r="G1" s="20"/>
      <c r="H1" s="20"/>
      <c r="I1" s="11"/>
      <c r="L1" s="11"/>
    </row>
    <row r="2" spans="1:13" ht="15" customHeight="1" x14ac:dyDescent="0.4">
      <c r="C2" s="20"/>
      <c r="D2" s="20"/>
      <c r="E2" s="20"/>
      <c r="F2" s="20"/>
      <c r="G2" s="20"/>
      <c r="I2" s="20"/>
      <c r="J2" s="36"/>
      <c r="K2" s="181" t="s">
        <v>147</v>
      </c>
      <c r="L2" s="181"/>
    </row>
    <row r="3" spans="1:13" ht="15" customHeight="1" x14ac:dyDescent="0.4">
      <c r="B3" s="208" t="s">
        <v>28</v>
      </c>
      <c r="C3" s="182" t="s">
        <v>145</v>
      </c>
      <c r="D3" s="183"/>
      <c r="E3" s="182" t="s">
        <v>144</v>
      </c>
      <c r="F3" s="183"/>
      <c r="G3" s="182" t="s">
        <v>219</v>
      </c>
      <c r="H3" s="183"/>
      <c r="I3" s="210" t="s">
        <v>124</v>
      </c>
      <c r="J3" s="211"/>
      <c r="K3" s="210" t="s">
        <v>236</v>
      </c>
      <c r="L3" s="211"/>
    </row>
    <row r="4" spans="1:13" ht="15" customHeight="1" x14ac:dyDescent="0.4">
      <c r="B4" s="209"/>
      <c r="C4" s="56" t="s">
        <v>143</v>
      </c>
      <c r="D4" s="56" t="s">
        <v>141</v>
      </c>
      <c r="E4" s="56" t="s">
        <v>143</v>
      </c>
      <c r="F4" s="56" t="s">
        <v>141</v>
      </c>
      <c r="G4" s="56" t="s">
        <v>143</v>
      </c>
      <c r="H4" s="56" t="s">
        <v>141</v>
      </c>
      <c r="I4" s="81" t="s">
        <v>143</v>
      </c>
      <c r="J4" s="81" t="s">
        <v>141</v>
      </c>
      <c r="K4" s="81" t="s">
        <v>143</v>
      </c>
      <c r="L4" s="81" t="s">
        <v>141</v>
      </c>
    </row>
    <row r="5" spans="1:13" ht="15" customHeight="1" x14ac:dyDescent="0.4">
      <c r="B5" s="73" t="s">
        <v>27</v>
      </c>
      <c r="C5" s="76" t="s">
        <v>86</v>
      </c>
      <c r="D5" s="76" t="s">
        <v>86</v>
      </c>
      <c r="E5" s="76" t="s">
        <v>86</v>
      </c>
      <c r="F5" s="76" t="s">
        <v>86</v>
      </c>
      <c r="G5" s="76" t="s">
        <v>222</v>
      </c>
      <c r="H5" s="76" t="s">
        <v>222</v>
      </c>
      <c r="I5" s="76" t="s">
        <v>222</v>
      </c>
      <c r="J5" s="76" t="s">
        <v>222</v>
      </c>
      <c r="K5" s="76" t="s">
        <v>222</v>
      </c>
      <c r="L5" s="76" t="s">
        <v>222</v>
      </c>
    </row>
    <row r="6" spans="1:13" ht="15" customHeight="1" x14ac:dyDescent="0.4">
      <c r="B6" s="74" t="s">
        <v>140</v>
      </c>
      <c r="C6" s="77" t="s">
        <v>86</v>
      </c>
      <c r="D6" s="77" t="s">
        <v>86</v>
      </c>
      <c r="E6" s="77" t="s">
        <v>86</v>
      </c>
      <c r="F6" s="77" t="s">
        <v>86</v>
      </c>
      <c r="G6" s="77" t="s">
        <v>222</v>
      </c>
      <c r="H6" s="77" t="s">
        <v>222</v>
      </c>
      <c r="I6" s="77" t="s">
        <v>222</v>
      </c>
      <c r="J6" s="77" t="s">
        <v>222</v>
      </c>
      <c r="K6" s="77" t="s">
        <v>222</v>
      </c>
      <c r="L6" s="77" t="s">
        <v>222</v>
      </c>
    </row>
    <row r="7" spans="1:13" ht="15" customHeight="1" x14ac:dyDescent="0.4">
      <c r="B7" s="74" t="s">
        <v>139</v>
      </c>
      <c r="C7" s="77" t="s">
        <v>86</v>
      </c>
      <c r="D7" s="77" t="s">
        <v>86</v>
      </c>
      <c r="E7" s="77" t="s">
        <v>86</v>
      </c>
      <c r="F7" s="77" t="s">
        <v>86</v>
      </c>
      <c r="G7" s="77" t="s">
        <v>222</v>
      </c>
      <c r="H7" s="77" t="s">
        <v>222</v>
      </c>
      <c r="I7" s="77" t="s">
        <v>222</v>
      </c>
      <c r="J7" s="77" t="s">
        <v>229</v>
      </c>
      <c r="K7" s="77" t="s">
        <v>222</v>
      </c>
      <c r="L7" s="77" t="s">
        <v>229</v>
      </c>
    </row>
    <row r="8" spans="1:13" ht="15" customHeight="1" x14ac:dyDescent="0.4">
      <c r="B8" s="74" t="s">
        <v>138</v>
      </c>
      <c r="C8" s="77" t="s">
        <v>86</v>
      </c>
      <c r="D8" s="77" t="s">
        <v>86</v>
      </c>
      <c r="E8" s="77" t="s">
        <v>86</v>
      </c>
      <c r="F8" s="77" t="s">
        <v>86</v>
      </c>
      <c r="G8" s="77" t="s">
        <v>222</v>
      </c>
      <c r="H8" s="77" t="s">
        <v>222</v>
      </c>
      <c r="I8" s="77" t="s">
        <v>222</v>
      </c>
      <c r="J8" s="77" t="s">
        <v>222</v>
      </c>
      <c r="K8" s="77" t="s">
        <v>222</v>
      </c>
      <c r="L8" s="77" t="s">
        <v>222</v>
      </c>
    </row>
    <row r="9" spans="1:13" ht="15" customHeight="1" x14ac:dyDescent="0.4">
      <c r="B9" s="74" t="s">
        <v>137</v>
      </c>
      <c r="C9" s="77" t="s">
        <v>86</v>
      </c>
      <c r="D9" s="77" t="s">
        <v>86</v>
      </c>
      <c r="E9" s="77" t="s">
        <v>86</v>
      </c>
      <c r="F9" s="77" t="s">
        <v>86</v>
      </c>
      <c r="G9" s="77" t="s">
        <v>222</v>
      </c>
      <c r="H9" s="77" t="s">
        <v>222</v>
      </c>
      <c r="I9" s="77" t="s">
        <v>222</v>
      </c>
      <c r="J9" s="77" t="s">
        <v>230</v>
      </c>
      <c r="K9" s="77" t="s">
        <v>222</v>
      </c>
      <c r="L9" s="77" t="s">
        <v>229</v>
      </c>
    </row>
    <row r="10" spans="1:13" ht="15" customHeight="1" x14ac:dyDescent="0.4">
      <c r="B10" s="74" t="s">
        <v>136</v>
      </c>
      <c r="C10" s="77" t="s">
        <v>86</v>
      </c>
      <c r="D10" s="77" t="s">
        <v>86</v>
      </c>
      <c r="E10" s="77" t="s">
        <v>86</v>
      </c>
      <c r="F10" s="77" t="s">
        <v>86</v>
      </c>
      <c r="G10" s="77" t="s">
        <v>222</v>
      </c>
      <c r="H10" s="77" t="s">
        <v>222</v>
      </c>
      <c r="I10" s="77" t="s">
        <v>222</v>
      </c>
      <c r="J10" s="77" t="s">
        <v>222</v>
      </c>
      <c r="K10" s="77" t="s">
        <v>222</v>
      </c>
      <c r="L10" s="77" t="s">
        <v>222</v>
      </c>
    </row>
    <row r="11" spans="1:13" ht="15" customHeight="1" x14ac:dyDescent="0.4">
      <c r="B11" s="74" t="s">
        <v>135</v>
      </c>
      <c r="C11" s="77" t="s">
        <v>86</v>
      </c>
      <c r="D11" s="77" t="s">
        <v>86</v>
      </c>
      <c r="E11" s="77" t="s">
        <v>86</v>
      </c>
      <c r="F11" s="77" t="s">
        <v>86</v>
      </c>
      <c r="G11" s="77" t="s">
        <v>222</v>
      </c>
      <c r="H11" s="77" t="s">
        <v>222</v>
      </c>
      <c r="I11" s="77" t="s">
        <v>222</v>
      </c>
      <c r="J11" s="77" t="s">
        <v>222</v>
      </c>
      <c r="K11" s="77" t="s">
        <v>222</v>
      </c>
      <c r="L11" s="77" t="s">
        <v>222</v>
      </c>
    </row>
    <row r="12" spans="1:13" ht="15" customHeight="1" x14ac:dyDescent="0.4">
      <c r="B12" s="74" t="s">
        <v>134</v>
      </c>
      <c r="C12" s="77" t="s">
        <v>86</v>
      </c>
      <c r="D12" s="77" t="s">
        <v>86</v>
      </c>
      <c r="E12" s="77" t="s">
        <v>86</v>
      </c>
      <c r="F12" s="77" t="s">
        <v>86</v>
      </c>
      <c r="G12" s="77" t="s">
        <v>222</v>
      </c>
      <c r="H12" s="77" t="s">
        <v>222</v>
      </c>
      <c r="I12" s="77" t="s">
        <v>222</v>
      </c>
      <c r="J12" s="77" t="s">
        <v>222</v>
      </c>
      <c r="K12" s="77" t="s">
        <v>222</v>
      </c>
      <c r="L12" s="77" t="s">
        <v>222</v>
      </c>
    </row>
    <row r="13" spans="1:13" ht="15" customHeight="1" x14ac:dyDescent="0.4">
      <c r="B13" s="74" t="s">
        <v>133</v>
      </c>
      <c r="C13" s="77" t="s">
        <v>86</v>
      </c>
      <c r="D13" s="77" t="s">
        <v>86</v>
      </c>
      <c r="E13" s="77" t="s">
        <v>86</v>
      </c>
      <c r="F13" s="77" t="s">
        <v>86</v>
      </c>
      <c r="G13" s="77" t="s">
        <v>222</v>
      </c>
      <c r="H13" s="77" t="s">
        <v>222</v>
      </c>
      <c r="I13" s="77" t="s">
        <v>222</v>
      </c>
      <c r="J13" s="77" t="s">
        <v>222</v>
      </c>
      <c r="K13" s="77" t="s">
        <v>222</v>
      </c>
      <c r="L13" s="77" t="s">
        <v>222</v>
      </c>
    </row>
    <row r="14" spans="1:13" ht="15" customHeight="1" x14ac:dyDescent="0.4">
      <c r="B14" s="74" t="s">
        <v>132</v>
      </c>
      <c r="C14" s="77" t="s">
        <v>86</v>
      </c>
      <c r="D14" s="77" t="s">
        <v>86</v>
      </c>
      <c r="E14" s="77" t="s">
        <v>86</v>
      </c>
      <c r="F14" s="77" t="s">
        <v>86</v>
      </c>
      <c r="G14" s="77" t="s">
        <v>222</v>
      </c>
      <c r="H14" s="77" t="s">
        <v>222</v>
      </c>
      <c r="I14" s="77" t="s">
        <v>222</v>
      </c>
      <c r="J14" s="77" t="s">
        <v>222</v>
      </c>
      <c r="K14" s="77" t="s">
        <v>222</v>
      </c>
      <c r="L14" s="77" t="s">
        <v>222</v>
      </c>
      <c r="M14" s="17"/>
    </row>
    <row r="15" spans="1:13" ht="15" customHeight="1" x14ac:dyDescent="0.4">
      <c r="B15" s="74" t="s">
        <v>130</v>
      </c>
      <c r="C15" s="77" t="s">
        <v>86</v>
      </c>
      <c r="D15" s="77" t="s">
        <v>86</v>
      </c>
      <c r="E15" s="77" t="s">
        <v>86</v>
      </c>
      <c r="F15" s="77" t="s">
        <v>86</v>
      </c>
      <c r="G15" s="77" t="s">
        <v>222</v>
      </c>
      <c r="H15" s="77" t="s">
        <v>222</v>
      </c>
      <c r="I15" s="77" t="s">
        <v>222</v>
      </c>
      <c r="J15" s="77" t="s">
        <v>222</v>
      </c>
      <c r="K15" s="77" t="s">
        <v>222</v>
      </c>
      <c r="L15" s="77" t="s">
        <v>222</v>
      </c>
      <c r="M15" s="82"/>
    </row>
    <row r="16" spans="1:13" ht="15" customHeight="1" x14ac:dyDescent="0.4">
      <c r="B16" s="74" t="s">
        <v>129</v>
      </c>
      <c r="C16" s="77" t="s">
        <v>86</v>
      </c>
      <c r="D16" s="77" t="s">
        <v>86</v>
      </c>
      <c r="E16" s="77" t="s">
        <v>86</v>
      </c>
      <c r="F16" s="77" t="s">
        <v>86</v>
      </c>
      <c r="G16" s="77" t="s">
        <v>222</v>
      </c>
      <c r="H16" s="77" t="s">
        <v>222</v>
      </c>
      <c r="I16" s="77" t="s">
        <v>222</v>
      </c>
      <c r="J16" s="77" t="s">
        <v>222</v>
      </c>
      <c r="K16" s="77" t="s">
        <v>222</v>
      </c>
      <c r="L16" s="77" t="s">
        <v>222</v>
      </c>
      <c r="M16" s="82"/>
    </row>
    <row r="17" spans="2:13" ht="15" customHeight="1" x14ac:dyDescent="0.4">
      <c r="B17" s="75" t="s">
        <v>128</v>
      </c>
      <c r="C17" s="78" t="s">
        <v>86</v>
      </c>
      <c r="D17" s="78" t="s">
        <v>86</v>
      </c>
      <c r="E17" s="78" t="s">
        <v>86</v>
      </c>
      <c r="F17" s="78" t="s">
        <v>86</v>
      </c>
      <c r="G17" s="78" t="s">
        <v>222</v>
      </c>
      <c r="H17" s="78" t="s">
        <v>222</v>
      </c>
      <c r="I17" s="77" t="s">
        <v>222</v>
      </c>
      <c r="J17" s="77" t="s">
        <v>222</v>
      </c>
      <c r="K17" s="77" t="s">
        <v>222</v>
      </c>
      <c r="L17" s="77" t="s">
        <v>229</v>
      </c>
      <c r="M17" s="82"/>
    </row>
    <row r="18" spans="2:13" ht="15" customHeight="1" x14ac:dyDescent="0.4">
      <c r="C18" s="26"/>
      <c r="D18" s="26"/>
      <c r="E18" s="26"/>
      <c r="F18" s="26"/>
      <c r="G18" s="28"/>
      <c r="H18" s="28"/>
      <c r="I18" s="61"/>
      <c r="J18" s="200" t="s">
        <v>104</v>
      </c>
      <c r="K18" s="200"/>
      <c r="L18" s="200"/>
      <c r="M18" s="83"/>
    </row>
    <row r="19" spans="2:13" ht="15" customHeight="1" x14ac:dyDescent="0.4">
      <c r="B19" s="20" t="s">
        <v>84</v>
      </c>
      <c r="D19" s="26"/>
      <c r="E19" s="26"/>
      <c r="F19" s="26"/>
      <c r="G19" s="28"/>
      <c r="H19" s="28"/>
      <c r="I19" s="79"/>
      <c r="J19" s="80"/>
      <c r="K19" s="80"/>
    </row>
    <row r="20" spans="2:13" ht="15" customHeight="1" x14ac:dyDescent="0.4">
      <c r="C20" s="20"/>
    </row>
    <row r="21" spans="2:13" ht="15" customHeight="1" x14ac:dyDescent="0.4">
      <c r="B21" s="27" t="s">
        <v>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2:13" ht="15" customHeight="1" x14ac:dyDescent="0.4">
      <c r="E22" s="27"/>
    </row>
  </sheetData>
  <sheetProtection sheet="1" objects="1" scenarios="1"/>
  <mergeCells count="8">
    <mergeCell ref="J18:L18"/>
    <mergeCell ref="B3:B4"/>
    <mergeCell ref="K2:L2"/>
    <mergeCell ref="C3:D3"/>
    <mergeCell ref="E3:F3"/>
    <mergeCell ref="G3:H3"/>
    <mergeCell ref="I3:J3"/>
    <mergeCell ref="K3:L3"/>
  </mergeCells>
  <phoneticPr fontId="3"/>
  <hyperlinks>
    <hyperlink ref="B21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24"/>
  <sheetViews>
    <sheetView showGridLines="0" zoomScaleSheetLayoutView="100" workbookViewId="0">
      <selection activeCell="I13" sqref="I13"/>
    </sheetView>
  </sheetViews>
  <sheetFormatPr defaultColWidth="15.625" defaultRowHeight="15" customHeight="1" x14ac:dyDescent="0.4"/>
  <cols>
    <col min="1" max="1" width="5.625" style="11" customWidth="1"/>
    <col min="2" max="2" width="19.375" style="11" customWidth="1"/>
    <col min="3" max="7" width="13.125" style="11" customWidth="1"/>
    <col min="8" max="8" width="4.625" style="11" customWidth="1"/>
    <col min="9" max="16384" width="15.625" style="11"/>
  </cols>
  <sheetData>
    <row r="1" spans="1:8" ht="20.25" customHeight="1" x14ac:dyDescent="0.4">
      <c r="A1" s="13" t="s">
        <v>6</v>
      </c>
      <c r="C1" s="20"/>
      <c r="D1" s="20"/>
      <c r="E1" s="20"/>
      <c r="F1" s="20"/>
      <c r="G1" s="20"/>
      <c r="H1" s="20"/>
    </row>
    <row r="2" spans="1:8" ht="15" customHeight="1" x14ac:dyDescent="0.4">
      <c r="B2" s="20"/>
      <c r="C2" s="20"/>
      <c r="D2" s="20"/>
      <c r="E2" s="20"/>
      <c r="F2" s="20"/>
      <c r="G2" s="63" t="s">
        <v>156</v>
      </c>
      <c r="H2" s="20"/>
    </row>
    <row r="3" spans="1:8" s="37" customFormat="1" ht="15" customHeight="1" x14ac:dyDescent="0.4">
      <c r="B3" s="48" t="s">
        <v>43</v>
      </c>
      <c r="C3" s="48" t="s">
        <v>152</v>
      </c>
      <c r="D3" s="48" t="s">
        <v>155</v>
      </c>
      <c r="E3" s="48" t="s">
        <v>142</v>
      </c>
      <c r="F3" s="48" t="s">
        <v>154</v>
      </c>
      <c r="G3" s="48" t="s">
        <v>153</v>
      </c>
      <c r="H3" s="26"/>
    </row>
    <row r="4" spans="1:8" s="37" customFormat="1" ht="15" customHeight="1" x14ac:dyDescent="0.4">
      <c r="B4" s="50" t="s">
        <v>151</v>
      </c>
      <c r="C4" s="89">
        <v>101</v>
      </c>
      <c r="D4" s="89">
        <v>55</v>
      </c>
      <c r="E4" s="89">
        <v>3</v>
      </c>
      <c r="F4" s="89">
        <v>4</v>
      </c>
      <c r="G4" s="89">
        <v>39</v>
      </c>
      <c r="H4" s="26"/>
    </row>
    <row r="5" spans="1:8" s="37" customFormat="1" ht="15" customHeight="1" x14ac:dyDescent="0.4">
      <c r="B5" s="49" t="s">
        <v>16</v>
      </c>
      <c r="C5" s="90">
        <v>92</v>
      </c>
      <c r="D5" s="90">
        <v>56</v>
      </c>
      <c r="E5" s="90">
        <v>4</v>
      </c>
      <c r="F5" s="90">
        <v>6</v>
      </c>
      <c r="G5" s="90">
        <v>26</v>
      </c>
      <c r="H5" s="26"/>
    </row>
    <row r="6" spans="1:8" s="37" customFormat="1" ht="15" customHeight="1" x14ac:dyDescent="0.4">
      <c r="B6" s="50" t="s">
        <v>41</v>
      </c>
      <c r="C6" s="89">
        <v>146</v>
      </c>
      <c r="D6" s="89">
        <v>72</v>
      </c>
      <c r="E6" s="89">
        <v>2</v>
      </c>
      <c r="F6" s="89">
        <v>14</v>
      </c>
      <c r="G6" s="89">
        <v>58</v>
      </c>
      <c r="H6" s="26"/>
    </row>
    <row r="7" spans="1:8" s="37" customFormat="1" ht="15" customHeight="1" x14ac:dyDescent="0.4">
      <c r="B7" s="50" t="s">
        <v>40</v>
      </c>
      <c r="C7" s="89">
        <v>97</v>
      </c>
      <c r="D7" s="89">
        <v>47</v>
      </c>
      <c r="E7" s="89">
        <v>6</v>
      </c>
      <c r="F7" s="89">
        <v>9</v>
      </c>
      <c r="G7" s="89">
        <v>35</v>
      </c>
      <c r="H7" s="26"/>
    </row>
    <row r="8" spans="1:8" s="37" customFormat="1" ht="15" customHeight="1" x14ac:dyDescent="0.4">
      <c r="B8" s="50" t="s">
        <v>37</v>
      </c>
      <c r="C8" s="89">
        <v>133</v>
      </c>
      <c r="D8" s="89">
        <v>57</v>
      </c>
      <c r="E8" s="89">
        <v>8</v>
      </c>
      <c r="F8" s="89">
        <v>10</v>
      </c>
      <c r="G8" s="89">
        <v>58</v>
      </c>
      <c r="H8" s="26"/>
    </row>
    <row r="9" spans="1:8" s="37" customFormat="1" ht="15" customHeight="1" x14ac:dyDescent="0.4">
      <c r="B9" s="50" t="s">
        <v>36</v>
      </c>
      <c r="C9" s="89">
        <f>SUM(D9:G9)</f>
        <v>122</v>
      </c>
      <c r="D9" s="89">
        <v>51</v>
      </c>
      <c r="E9" s="89">
        <v>3</v>
      </c>
      <c r="F9" s="89">
        <v>14</v>
      </c>
      <c r="G9" s="89">
        <v>54</v>
      </c>
      <c r="H9" s="26"/>
    </row>
    <row r="10" spans="1:8" s="37" customFormat="1" ht="15" customHeight="1" x14ac:dyDescent="0.4">
      <c r="B10" s="49" t="s">
        <v>33</v>
      </c>
      <c r="C10" s="90">
        <v>116</v>
      </c>
      <c r="D10" s="90">
        <v>43</v>
      </c>
      <c r="E10" s="90">
        <v>7</v>
      </c>
      <c r="F10" s="90">
        <v>9</v>
      </c>
      <c r="G10" s="90">
        <v>57</v>
      </c>
      <c r="H10" s="26"/>
    </row>
    <row r="11" spans="1:8" s="37" customFormat="1" ht="15" customHeight="1" x14ac:dyDescent="0.4">
      <c r="B11" s="50" t="s">
        <v>34</v>
      </c>
      <c r="C11" s="89">
        <v>106</v>
      </c>
      <c r="D11" s="89">
        <v>40</v>
      </c>
      <c r="E11" s="89">
        <v>8</v>
      </c>
      <c r="F11" s="89">
        <v>5</v>
      </c>
      <c r="G11" s="89">
        <v>54</v>
      </c>
      <c r="H11" s="26"/>
    </row>
    <row r="12" spans="1:8" s="37" customFormat="1" ht="15" customHeight="1" x14ac:dyDescent="0.4">
      <c r="B12" s="50" t="s">
        <v>26</v>
      </c>
      <c r="C12" s="89">
        <v>103</v>
      </c>
      <c r="D12" s="89">
        <v>37</v>
      </c>
      <c r="E12" s="89">
        <v>3</v>
      </c>
      <c r="F12" s="89">
        <v>3</v>
      </c>
      <c r="G12" s="89">
        <v>60</v>
      </c>
      <c r="H12" s="26"/>
    </row>
    <row r="13" spans="1:8" s="37" customFormat="1" ht="15" customHeight="1" x14ac:dyDescent="0.4">
      <c r="B13" s="50" t="s">
        <v>32</v>
      </c>
      <c r="C13" s="89">
        <v>107</v>
      </c>
      <c r="D13" s="89">
        <v>41</v>
      </c>
      <c r="E13" s="89">
        <v>3</v>
      </c>
      <c r="F13" s="89">
        <v>8</v>
      </c>
      <c r="G13" s="89">
        <v>55</v>
      </c>
      <c r="H13" s="26"/>
    </row>
    <row r="14" spans="1:8" s="37" customFormat="1" ht="15" customHeight="1" x14ac:dyDescent="0.4">
      <c r="B14" s="84" t="s">
        <v>31</v>
      </c>
      <c r="C14" s="91">
        <v>103</v>
      </c>
      <c r="D14" s="91">
        <v>41</v>
      </c>
      <c r="E14" s="91">
        <v>2</v>
      </c>
      <c r="F14" s="91">
        <v>10</v>
      </c>
      <c r="G14" s="91">
        <v>50</v>
      </c>
      <c r="H14" s="26"/>
    </row>
    <row r="15" spans="1:8" s="37" customFormat="1" ht="15" customHeight="1" x14ac:dyDescent="0.4">
      <c r="B15" s="85" t="s">
        <v>30</v>
      </c>
      <c r="C15" s="92">
        <v>96</v>
      </c>
      <c r="D15" s="92">
        <v>33</v>
      </c>
      <c r="E15" s="92">
        <v>4</v>
      </c>
      <c r="F15" s="92">
        <v>15</v>
      </c>
      <c r="G15" s="92">
        <v>44</v>
      </c>
      <c r="H15" s="26"/>
    </row>
    <row r="16" spans="1:8" s="37" customFormat="1" ht="15" customHeight="1" x14ac:dyDescent="0.4">
      <c r="B16" s="84" t="s">
        <v>29</v>
      </c>
      <c r="C16" s="91">
        <v>97</v>
      </c>
      <c r="D16" s="91">
        <v>27</v>
      </c>
      <c r="E16" s="91">
        <v>4</v>
      </c>
      <c r="F16" s="91">
        <v>19</v>
      </c>
      <c r="G16" s="91">
        <v>47</v>
      </c>
      <c r="H16" s="26"/>
    </row>
    <row r="17" spans="2:8" s="37" customFormat="1" ht="15" customHeight="1" x14ac:dyDescent="0.4">
      <c r="B17" s="84" t="s">
        <v>85</v>
      </c>
      <c r="C17" s="91">
        <v>105</v>
      </c>
      <c r="D17" s="91">
        <v>35</v>
      </c>
      <c r="E17" s="91">
        <v>2</v>
      </c>
      <c r="F17" s="91">
        <v>11</v>
      </c>
      <c r="G17" s="91">
        <v>57</v>
      </c>
      <c r="H17" s="26"/>
    </row>
    <row r="18" spans="2:8" s="37" customFormat="1" ht="15" customHeight="1" x14ac:dyDescent="0.4">
      <c r="B18" s="86" t="s">
        <v>96</v>
      </c>
      <c r="C18" s="136">
        <v>118</v>
      </c>
      <c r="D18" s="136">
        <v>50</v>
      </c>
      <c r="E18" s="136">
        <v>6</v>
      </c>
      <c r="F18" s="136">
        <v>14</v>
      </c>
      <c r="G18" s="136">
        <v>48</v>
      </c>
      <c r="H18" s="26"/>
    </row>
    <row r="19" spans="2:8" s="37" customFormat="1" ht="15" customHeight="1" x14ac:dyDescent="0.4">
      <c r="B19" s="86" t="s">
        <v>226</v>
      </c>
      <c r="C19" s="136">
        <v>110</v>
      </c>
      <c r="D19" s="136">
        <v>35</v>
      </c>
      <c r="E19" s="136">
        <v>8</v>
      </c>
      <c r="F19" s="136">
        <v>16</v>
      </c>
      <c r="G19" s="136">
        <v>51</v>
      </c>
      <c r="H19" s="26"/>
    </row>
    <row r="20" spans="2:8" s="37" customFormat="1" ht="15" customHeight="1" x14ac:dyDescent="0.15">
      <c r="B20" s="87" t="s">
        <v>237</v>
      </c>
      <c r="C20" s="212">
        <v>1857</v>
      </c>
      <c r="D20" s="212">
        <v>939</v>
      </c>
      <c r="E20" s="212">
        <v>121</v>
      </c>
      <c r="F20" s="212">
        <v>192</v>
      </c>
      <c r="G20" s="212">
        <v>605</v>
      </c>
      <c r="H20" s="26"/>
    </row>
    <row r="21" spans="2:8" s="37" customFormat="1" ht="15" customHeight="1" x14ac:dyDescent="0.4">
      <c r="B21" s="88" t="s">
        <v>149</v>
      </c>
      <c r="C21" s="213"/>
      <c r="D21" s="213"/>
      <c r="E21" s="213"/>
      <c r="F21" s="213"/>
      <c r="G21" s="213"/>
      <c r="H21" s="26"/>
    </row>
    <row r="22" spans="2:8" s="37" customFormat="1" ht="15" customHeight="1" x14ac:dyDescent="0.4">
      <c r="B22" s="26"/>
      <c r="C22" s="26"/>
      <c r="D22" s="26"/>
      <c r="E22" s="26"/>
      <c r="F22" s="200" t="s">
        <v>148</v>
      </c>
      <c r="G22" s="200"/>
      <c r="H22" s="26"/>
    </row>
    <row r="23" spans="2:8" s="37" customFormat="1" ht="15" customHeight="1" x14ac:dyDescent="0.4">
      <c r="B23" s="20"/>
      <c r="C23" s="26"/>
      <c r="D23" s="26"/>
      <c r="E23" s="26"/>
      <c r="F23" s="26"/>
      <c r="G23" s="26"/>
      <c r="H23" s="26"/>
    </row>
    <row r="24" spans="2:8" ht="15" customHeight="1" x14ac:dyDescent="0.4">
      <c r="B24" s="27" t="s">
        <v>5</v>
      </c>
    </row>
  </sheetData>
  <sheetProtection sheet="1" objects="1" scenarios="1"/>
  <mergeCells count="6">
    <mergeCell ref="F22:G22"/>
    <mergeCell ref="C20:C21"/>
    <mergeCell ref="D20:D21"/>
    <mergeCell ref="E20:E21"/>
    <mergeCell ref="F20:F21"/>
    <mergeCell ref="G20:G21"/>
  </mergeCells>
  <phoneticPr fontId="3"/>
  <hyperlinks>
    <hyperlink ref="B24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colBreaks count="1" manualBreakCount="1">
    <brk id="7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126"/>
  <sheetViews>
    <sheetView showGridLines="0" zoomScaleSheetLayoutView="100" workbookViewId="0">
      <selection activeCell="H11" sqref="H11"/>
    </sheetView>
  </sheetViews>
  <sheetFormatPr defaultRowHeight="15" customHeight="1" x14ac:dyDescent="0.4"/>
  <cols>
    <col min="1" max="1" width="5.625" style="93" customWidth="1"/>
    <col min="2" max="2" width="14.75" style="93" customWidth="1"/>
    <col min="3" max="8" width="9.625" style="93" customWidth="1"/>
    <col min="9" max="9" width="5.5" style="93" customWidth="1"/>
    <col min="10" max="10" width="9.25" style="93" customWidth="1"/>
    <col min="11" max="11" width="7.125" style="93" customWidth="1"/>
    <col min="12" max="19" width="9" style="94" customWidth="1"/>
    <col min="20" max="20" width="9" style="93" customWidth="1"/>
    <col min="21" max="16384" width="9" style="93"/>
  </cols>
  <sheetData>
    <row r="1" spans="1:19" ht="20.25" customHeight="1" x14ac:dyDescent="0.4">
      <c r="A1" s="95" t="s">
        <v>59</v>
      </c>
      <c r="L1" s="93"/>
      <c r="M1" s="93"/>
      <c r="N1" s="93"/>
      <c r="O1" s="93"/>
      <c r="P1" s="93"/>
      <c r="Q1" s="93"/>
      <c r="R1" s="93"/>
      <c r="S1" s="93"/>
    </row>
    <row r="2" spans="1:19" ht="15" customHeight="1" x14ac:dyDescent="0.4">
      <c r="A2" s="152"/>
      <c r="H2" s="99" t="s">
        <v>164</v>
      </c>
      <c r="I2" s="99"/>
      <c r="L2" s="93"/>
      <c r="M2" s="93"/>
      <c r="N2" s="93"/>
      <c r="O2" s="93"/>
      <c r="P2" s="93"/>
      <c r="Q2" s="93"/>
      <c r="R2" s="93"/>
      <c r="S2" s="93"/>
    </row>
    <row r="3" spans="1:19" ht="15" customHeight="1" x14ac:dyDescent="0.4">
      <c r="A3" s="152"/>
      <c r="B3" s="216" t="s">
        <v>127</v>
      </c>
      <c r="C3" s="217" t="s">
        <v>109</v>
      </c>
      <c r="D3" s="217" t="s">
        <v>163</v>
      </c>
      <c r="E3" s="214"/>
      <c r="F3" s="214"/>
      <c r="G3" s="214"/>
      <c r="H3" s="215"/>
      <c r="L3" s="93"/>
      <c r="M3" s="93"/>
      <c r="N3" s="93"/>
      <c r="O3" s="93"/>
      <c r="P3" s="93"/>
      <c r="Q3" s="93"/>
      <c r="R3" s="93"/>
      <c r="S3" s="93"/>
    </row>
    <row r="4" spans="1:19" ht="15" customHeight="1" x14ac:dyDescent="0.4">
      <c r="A4" s="152"/>
      <c r="B4" s="216"/>
      <c r="C4" s="218"/>
      <c r="D4" s="218"/>
      <c r="E4" s="98" t="s">
        <v>161</v>
      </c>
      <c r="F4" s="98" t="s">
        <v>160</v>
      </c>
      <c r="G4" s="98" t="s">
        <v>159</v>
      </c>
      <c r="H4" s="98" t="s">
        <v>158</v>
      </c>
      <c r="L4" s="93"/>
      <c r="M4" s="93"/>
      <c r="N4" s="93"/>
      <c r="O4" s="93"/>
      <c r="P4" s="93"/>
      <c r="Q4" s="93"/>
      <c r="R4" s="93"/>
      <c r="S4" s="93"/>
    </row>
    <row r="5" spans="1:19" ht="15" customHeight="1" x14ac:dyDescent="0.4">
      <c r="B5" s="96" t="s">
        <v>108</v>
      </c>
      <c r="C5" s="97">
        <v>4595</v>
      </c>
      <c r="D5" s="97">
        <v>4950</v>
      </c>
      <c r="E5" s="97">
        <v>227</v>
      </c>
      <c r="F5" s="97">
        <v>705</v>
      </c>
      <c r="G5" s="97">
        <v>3583</v>
      </c>
      <c r="H5" s="97">
        <v>433</v>
      </c>
      <c r="L5" s="93"/>
      <c r="M5" s="93"/>
      <c r="N5" s="93"/>
      <c r="O5" s="93"/>
      <c r="P5" s="93"/>
      <c r="Q5" s="93"/>
      <c r="R5" s="93"/>
      <c r="S5" s="93"/>
    </row>
    <row r="6" spans="1:19" ht="15" customHeight="1" x14ac:dyDescent="0.4">
      <c r="B6" s="96" t="s">
        <v>55</v>
      </c>
      <c r="C6" s="97">
        <v>4605</v>
      </c>
      <c r="D6" s="97">
        <v>4867</v>
      </c>
      <c r="E6" s="97">
        <v>140</v>
      </c>
      <c r="F6" s="97">
        <v>716</v>
      </c>
      <c r="G6" s="97">
        <v>3578</v>
      </c>
      <c r="H6" s="97">
        <v>422</v>
      </c>
      <c r="L6" s="93"/>
      <c r="M6" s="93"/>
      <c r="N6" s="93"/>
      <c r="O6" s="93"/>
      <c r="P6" s="93"/>
      <c r="Q6" s="93"/>
      <c r="R6" s="93"/>
      <c r="S6" s="93"/>
    </row>
    <row r="7" spans="1:19" ht="15" customHeight="1" x14ac:dyDescent="0.4">
      <c r="B7" s="96" t="s">
        <v>107</v>
      </c>
      <c r="C7" s="97">
        <v>4603</v>
      </c>
      <c r="D7" s="97">
        <v>4877</v>
      </c>
      <c r="E7" s="97">
        <v>270</v>
      </c>
      <c r="F7" s="97">
        <v>725</v>
      </c>
      <c r="G7" s="97">
        <v>3517</v>
      </c>
      <c r="H7" s="97">
        <v>335</v>
      </c>
      <c r="L7" s="93"/>
      <c r="M7" s="93"/>
      <c r="N7" s="93"/>
      <c r="O7" s="93"/>
      <c r="P7" s="93"/>
      <c r="Q7" s="93"/>
      <c r="R7" s="93"/>
      <c r="S7" s="93"/>
    </row>
    <row r="8" spans="1:19" ht="15" customHeight="1" x14ac:dyDescent="0.4">
      <c r="B8" s="96" t="s">
        <v>68</v>
      </c>
      <c r="C8" s="97">
        <v>4623</v>
      </c>
      <c r="D8" s="97">
        <v>4898</v>
      </c>
      <c r="E8" s="97">
        <v>234</v>
      </c>
      <c r="F8" s="97">
        <v>736</v>
      </c>
      <c r="G8" s="97">
        <v>3528</v>
      </c>
      <c r="H8" s="97">
        <v>365</v>
      </c>
      <c r="L8" s="93"/>
      <c r="M8" s="93"/>
      <c r="N8" s="93"/>
      <c r="O8" s="93"/>
      <c r="P8" s="93"/>
      <c r="Q8" s="93"/>
      <c r="R8" s="93"/>
      <c r="S8" s="93"/>
    </row>
    <row r="9" spans="1:19" ht="15" customHeight="1" x14ac:dyDescent="0.4">
      <c r="B9" s="96" t="s">
        <v>106</v>
      </c>
      <c r="C9" s="97">
        <v>4614</v>
      </c>
      <c r="D9" s="97">
        <v>4844</v>
      </c>
      <c r="E9" s="97">
        <v>252</v>
      </c>
      <c r="F9" s="97">
        <v>735</v>
      </c>
      <c r="G9" s="97">
        <v>3501</v>
      </c>
      <c r="H9" s="97">
        <v>338</v>
      </c>
      <c r="L9" s="93"/>
      <c r="M9" s="93"/>
      <c r="N9" s="93"/>
      <c r="O9" s="93"/>
      <c r="P9" s="93"/>
      <c r="Q9" s="93"/>
      <c r="R9" s="93"/>
      <c r="S9" s="93"/>
    </row>
    <row r="10" spans="1:19" ht="15" customHeight="1" x14ac:dyDescent="0.4">
      <c r="B10" s="96" t="s">
        <v>218</v>
      </c>
      <c r="C10" s="31">
        <v>4596</v>
      </c>
      <c r="D10" s="31">
        <v>4844</v>
      </c>
      <c r="E10" s="31">
        <v>270</v>
      </c>
      <c r="F10" s="31">
        <v>738</v>
      </c>
      <c r="G10" s="31">
        <v>3470</v>
      </c>
      <c r="H10" s="31">
        <v>364</v>
      </c>
      <c r="L10" s="93"/>
      <c r="M10" s="93"/>
      <c r="N10" s="93"/>
      <c r="O10" s="93"/>
      <c r="P10" s="93"/>
      <c r="Q10" s="93"/>
      <c r="R10" s="93"/>
      <c r="S10" s="93"/>
    </row>
    <row r="11" spans="1:19" ht="15" customHeight="1" x14ac:dyDescent="0.4">
      <c r="B11" s="153" t="s">
        <v>52</v>
      </c>
      <c r="C11" s="32">
        <v>4582</v>
      </c>
      <c r="D11" s="32">
        <v>4748</v>
      </c>
      <c r="E11" s="32">
        <v>212</v>
      </c>
      <c r="F11" s="32">
        <v>720</v>
      </c>
      <c r="G11" s="32">
        <v>3439</v>
      </c>
      <c r="H11" s="32">
        <v>377</v>
      </c>
      <c r="L11" s="93"/>
      <c r="M11" s="93"/>
      <c r="N11" s="93"/>
      <c r="O11" s="93"/>
      <c r="P11" s="93"/>
      <c r="Q11" s="93"/>
      <c r="R11" s="93"/>
      <c r="S11" s="93"/>
    </row>
    <row r="12" spans="1:19" ht="15" customHeight="1" x14ac:dyDescent="0.4">
      <c r="H12" s="100" t="s">
        <v>157</v>
      </c>
      <c r="L12" s="93"/>
      <c r="M12" s="93"/>
      <c r="N12" s="93"/>
      <c r="O12" s="93"/>
      <c r="P12" s="93"/>
      <c r="Q12" s="93"/>
      <c r="R12" s="93"/>
      <c r="S12" s="93"/>
    </row>
    <row r="13" spans="1:19" ht="15" customHeight="1" x14ac:dyDescent="0.4">
      <c r="L13" s="93"/>
      <c r="M13" s="93"/>
      <c r="N13" s="93"/>
      <c r="O13" s="93"/>
      <c r="P13" s="93"/>
      <c r="Q13" s="93"/>
      <c r="R13" s="93"/>
      <c r="S13" s="93"/>
    </row>
    <row r="14" spans="1:19" ht="15" customHeight="1" x14ac:dyDescent="0.4">
      <c r="B14" s="178" t="s">
        <v>5</v>
      </c>
      <c r="L14" s="93"/>
      <c r="M14" s="93"/>
      <c r="N14" s="93"/>
      <c r="O14" s="93"/>
      <c r="P14" s="93"/>
      <c r="Q14" s="93"/>
      <c r="R14" s="93"/>
      <c r="S14" s="93"/>
    </row>
    <row r="15" spans="1:19" ht="15" customHeight="1" x14ac:dyDescent="0.4">
      <c r="L15" s="93"/>
      <c r="M15" s="93"/>
      <c r="N15" s="93"/>
      <c r="O15" s="93"/>
      <c r="P15" s="93"/>
      <c r="Q15" s="93"/>
      <c r="R15" s="93"/>
      <c r="S15" s="93"/>
    </row>
    <row r="16" spans="1:19" ht="15" customHeight="1" x14ac:dyDescent="0.4">
      <c r="L16" s="93"/>
      <c r="M16" s="93"/>
      <c r="N16" s="93"/>
      <c r="O16" s="93"/>
      <c r="P16" s="93"/>
      <c r="Q16" s="93"/>
      <c r="R16" s="93"/>
      <c r="S16" s="93"/>
    </row>
    <row r="17" spans="3:19" ht="15" customHeight="1" x14ac:dyDescent="0.4">
      <c r="C17" s="219"/>
      <c r="D17" s="219"/>
      <c r="E17" s="219"/>
      <c r="F17" s="219"/>
      <c r="G17" s="219"/>
      <c r="H17" s="219"/>
      <c r="L17" s="93"/>
      <c r="M17" s="93"/>
      <c r="N17" s="93"/>
      <c r="O17" s="93"/>
      <c r="P17" s="93"/>
      <c r="Q17" s="93"/>
      <c r="R17" s="93"/>
      <c r="S17" s="93"/>
    </row>
    <row r="18" spans="3:19" ht="15" customHeight="1" x14ac:dyDescent="0.4">
      <c r="C18" s="219"/>
      <c r="D18" s="219"/>
      <c r="E18" s="219"/>
      <c r="F18" s="219"/>
      <c r="G18" s="219"/>
      <c r="H18" s="219"/>
      <c r="L18" s="93"/>
      <c r="M18" s="93"/>
      <c r="N18" s="93"/>
      <c r="O18" s="93"/>
      <c r="P18" s="93"/>
      <c r="Q18" s="93"/>
      <c r="R18" s="93"/>
      <c r="S18" s="93"/>
    </row>
    <row r="19" spans="3:19" ht="15" customHeight="1" x14ac:dyDescent="0.4">
      <c r="L19" s="93"/>
      <c r="M19" s="93"/>
      <c r="N19" s="93"/>
      <c r="O19" s="93"/>
      <c r="P19" s="93"/>
      <c r="Q19" s="93"/>
      <c r="R19" s="93"/>
      <c r="S19" s="93"/>
    </row>
    <row r="20" spans="3:19" ht="15" customHeight="1" x14ac:dyDescent="0.4">
      <c r="L20" s="93"/>
      <c r="M20" s="93"/>
      <c r="N20" s="93"/>
      <c r="O20" s="93"/>
      <c r="P20" s="93"/>
      <c r="Q20" s="93"/>
      <c r="R20" s="93"/>
      <c r="S20" s="93"/>
    </row>
    <row r="21" spans="3:19" ht="15" customHeight="1" x14ac:dyDescent="0.4">
      <c r="L21" s="93"/>
      <c r="M21" s="93"/>
      <c r="N21" s="93"/>
      <c r="O21" s="93"/>
      <c r="P21" s="93"/>
      <c r="Q21" s="93"/>
      <c r="R21" s="93"/>
      <c r="S21" s="93"/>
    </row>
    <row r="22" spans="3:19" ht="15" customHeight="1" x14ac:dyDescent="0.4">
      <c r="J22" s="101"/>
      <c r="L22" s="93"/>
      <c r="M22" s="93"/>
      <c r="N22" s="93"/>
      <c r="O22" s="93"/>
      <c r="P22" s="93"/>
      <c r="Q22" s="93"/>
      <c r="R22" s="93"/>
      <c r="S22" s="93"/>
    </row>
    <row r="23" spans="3:19" ht="15" customHeight="1" x14ac:dyDescent="0.4">
      <c r="J23" s="101"/>
      <c r="L23" s="93"/>
      <c r="M23" s="93"/>
      <c r="N23" s="93"/>
      <c r="O23" s="93"/>
      <c r="P23" s="93"/>
      <c r="Q23" s="93"/>
      <c r="R23" s="93"/>
      <c r="S23" s="93"/>
    </row>
    <row r="24" spans="3:19" ht="15" customHeight="1" x14ac:dyDescent="0.4">
      <c r="J24" s="101"/>
      <c r="L24" s="93"/>
      <c r="M24" s="93"/>
      <c r="N24" s="93"/>
      <c r="O24" s="93"/>
      <c r="P24" s="93"/>
      <c r="Q24" s="93"/>
      <c r="R24" s="93"/>
      <c r="S24" s="93"/>
    </row>
    <row r="25" spans="3:19" ht="15" customHeight="1" x14ac:dyDescent="0.4">
      <c r="J25" s="101"/>
      <c r="L25" s="93"/>
      <c r="M25" s="93"/>
      <c r="N25" s="93"/>
      <c r="O25" s="93"/>
      <c r="P25" s="93"/>
      <c r="Q25" s="93"/>
      <c r="R25" s="93"/>
      <c r="S25" s="93"/>
    </row>
    <row r="26" spans="3:19" ht="15" customHeight="1" x14ac:dyDescent="0.4">
      <c r="J26" s="101"/>
      <c r="L26" s="93"/>
      <c r="M26" s="93"/>
      <c r="N26" s="93"/>
      <c r="O26" s="93"/>
      <c r="P26" s="93"/>
      <c r="Q26" s="93"/>
      <c r="R26" s="93"/>
      <c r="S26" s="93"/>
    </row>
    <row r="27" spans="3:19" ht="15" customHeight="1" x14ac:dyDescent="0.4">
      <c r="J27" s="101"/>
      <c r="L27" s="93"/>
      <c r="M27" s="93"/>
      <c r="N27" s="93"/>
      <c r="O27" s="93"/>
      <c r="P27" s="93"/>
      <c r="Q27" s="93"/>
      <c r="R27" s="93"/>
      <c r="S27" s="93"/>
    </row>
    <row r="28" spans="3:19" ht="15" customHeight="1" x14ac:dyDescent="0.4">
      <c r="L28" s="93"/>
      <c r="M28" s="93"/>
      <c r="N28" s="93"/>
      <c r="O28" s="93"/>
      <c r="P28" s="93"/>
      <c r="Q28" s="93"/>
      <c r="R28" s="93"/>
      <c r="S28" s="93"/>
    </row>
    <row r="29" spans="3:19" ht="15" customHeight="1" x14ac:dyDescent="0.4">
      <c r="L29" s="93"/>
      <c r="M29" s="93"/>
      <c r="N29" s="93"/>
      <c r="O29" s="93"/>
      <c r="P29" s="93"/>
      <c r="Q29" s="93"/>
      <c r="R29" s="93"/>
      <c r="S29" s="93"/>
    </row>
    <row r="30" spans="3:19" ht="15" customHeight="1" x14ac:dyDescent="0.4">
      <c r="L30" s="93"/>
      <c r="M30" s="93"/>
      <c r="N30" s="93"/>
      <c r="O30" s="93"/>
      <c r="P30" s="93"/>
      <c r="Q30" s="93"/>
      <c r="R30" s="93"/>
      <c r="S30" s="93"/>
    </row>
    <row r="31" spans="3:19" ht="15" customHeight="1" x14ac:dyDescent="0.4">
      <c r="L31" s="93"/>
      <c r="M31" s="93"/>
      <c r="N31" s="93"/>
      <c r="O31" s="93"/>
      <c r="P31" s="93"/>
      <c r="Q31" s="93"/>
      <c r="R31" s="93"/>
      <c r="S31" s="93"/>
    </row>
    <row r="32" spans="3:19" ht="15" customHeight="1" x14ac:dyDescent="0.4">
      <c r="L32" s="93"/>
      <c r="M32" s="93"/>
      <c r="N32" s="93"/>
      <c r="O32" s="93"/>
      <c r="P32" s="93"/>
      <c r="Q32" s="93"/>
      <c r="R32" s="93"/>
      <c r="S32" s="93"/>
    </row>
    <row r="33" s="93" customFormat="1" ht="15" customHeight="1" x14ac:dyDescent="0.4"/>
    <row r="34" s="93" customFormat="1" ht="15" customHeight="1" x14ac:dyDescent="0.4"/>
    <row r="35" s="93" customFormat="1" ht="15" customHeight="1" x14ac:dyDescent="0.4"/>
    <row r="44" s="93" customFormat="1" ht="15" customHeight="1" x14ac:dyDescent="0.4"/>
    <row r="45" s="93" customFormat="1" ht="15" customHeight="1" x14ac:dyDescent="0.4"/>
    <row r="46" s="93" customFormat="1" ht="15" customHeight="1" x14ac:dyDescent="0.4"/>
    <row r="47" s="93" customFormat="1" ht="15" customHeight="1" x14ac:dyDescent="0.4"/>
    <row r="48" s="93" customFormat="1" ht="15" customHeight="1" x14ac:dyDescent="0.4"/>
    <row r="49" s="93" customFormat="1" ht="15" customHeight="1" x14ac:dyDescent="0.4"/>
    <row r="50" s="93" customFormat="1" ht="15" customHeight="1" x14ac:dyDescent="0.4"/>
    <row r="51" s="93" customFormat="1" ht="15" customHeight="1" x14ac:dyDescent="0.4"/>
    <row r="52" s="93" customFormat="1" ht="15" customHeight="1" x14ac:dyDescent="0.4"/>
    <row r="53" s="93" customFormat="1" ht="15" customHeight="1" x14ac:dyDescent="0.4"/>
    <row r="54" s="93" customFormat="1" ht="15" customHeight="1" x14ac:dyDescent="0.4"/>
    <row r="55" s="93" customFormat="1" ht="15" customHeight="1" x14ac:dyDescent="0.4"/>
    <row r="56" s="93" customFormat="1" ht="15" customHeight="1" x14ac:dyDescent="0.4"/>
    <row r="57" s="93" customFormat="1" ht="15" customHeight="1" x14ac:dyDescent="0.4"/>
    <row r="58" s="93" customFormat="1" ht="15" customHeight="1" x14ac:dyDescent="0.4"/>
    <row r="59" s="93" customFormat="1" ht="15" customHeight="1" x14ac:dyDescent="0.4"/>
    <row r="60" s="93" customFormat="1" ht="15" customHeight="1" x14ac:dyDescent="0.4"/>
    <row r="61" s="93" customFormat="1" ht="15" customHeight="1" x14ac:dyDescent="0.4"/>
    <row r="62" s="93" customFormat="1" ht="15" customHeight="1" x14ac:dyDescent="0.4"/>
    <row r="63" s="93" customFormat="1" ht="15" customHeight="1" x14ac:dyDescent="0.4"/>
    <row r="64" s="93" customFormat="1" ht="15" customHeight="1" x14ac:dyDescent="0.4"/>
    <row r="65" s="93" customFormat="1" ht="15" customHeight="1" x14ac:dyDescent="0.4"/>
    <row r="66" s="93" customFormat="1" ht="15" customHeight="1" x14ac:dyDescent="0.4"/>
    <row r="67" s="93" customFormat="1" ht="15" customHeight="1" x14ac:dyDescent="0.4"/>
    <row r="68" s="93" customFormat="1" ht="15" customHeight="1" x14ac:dyDescent="0.4"/>
    <row r="69" s="93" customFormat="1" ht="15" customHeight="1" x14ac:dyDescent="0.4"/>
    <row r="70" s="93" customFormat="1" ht="15" customHeight="1" x14ac:dyDescent="0.4"/>
    <row r="71" s="93" customFormat="1" ht="15" customHeight="1" x14ac:dyDescent="0.4"/>
    <row r="72" s="93" customFormat="1" ht="15" customHeight="1" x14ac:dyDescent="0.4"/>
    <row r="73" s="93" customFormat="1" ht="15" customHeight="1" x14ac:dyDescent="0.4"/>
    <row r="74" s="93" customFormat="1" ht="15" customHeight="1" x14ac:dyDescent="0.4"/>
    <row r="75" s="93" customFormat="1" ht="15" customHeight="1" x14ac:dyDescent="0.4"/>
    <row r="76" s="93" customFormat="1" ht="15" customHeight="1" x14ac:dyDescent="0.4"/>
    <row r="77" s="93" customFormat="1" ht="15" customHeight="1" x14ac:dyDescent="0.4"/>
    <row r="78" s="93" customFormat="1" ht="15" customHeight="1" x14ac:dyDescent="0.4"/>
    <row r="79" s="93" customFormat="1" ht="15" customHeight="1" x14ac:dyDescent="0.4"/>
    <row r="80" s="93" customFormat="1" ht="15" customHeight="1" x14ac:dyDescent="0.4"/>
    <row r="81" s="93" customFormat="1" ht="15" customHeight="1" x14ac:dyDescent="0.4"/>
    <row r="82" s="93" customFormat="1" ht="15" customHeight="1" x14ac:dyDescent="0.4"/>
    <row r="83" s="93" customFormat="1" ht="15" customHeight="1" x14ac:dyDescent="0.4"/>
    <row r="84" s="93" customFormat="1" ht="15" customHeight="1" x14ac:dyDescent="0.4"/>
    <row r="85" s="93" customFormat="1" ht="15" customHeight="1" x14ac:dyDescent="0.4"/>
    <row r="86" s="93" customFormat="1" ht="15" customHeight="1" x14ac:dyDescent="0.4"/>
    <row r="87" s="93" customFormat="1" ht="15" customHeight="1" x14ac:dyDescent="0.4"/>
    <row r="88" s="93" customFormat="1" ht="15" customHeight="1" x14ac:dyDescent="0.4"/>
    <row r="89" s="93" customFormat="1" ht="15" customHeight="1" x14ac:dyDescent="0.4"/>
    <row r="99" s="93" customFormat="1" ht="15" customHeight="1" x14ac:dyDescent="0.4"/>
    <row r="102" s="93" customFormat="1" ht="15" customHeight="1" x14ac:dyDescent="0.4"/>
    <row r="104" s="93" customFormat="1" ht="15" customHeight="1" x14ac:dyDescent="0.4"/>
    <row r="105" s="93" customFormat="1" ht="15" customHeight="1" x14ac:dyDescent="0.4"/>
    <row r="106" s="93" customFormat="1" ht="15" customHeight="1" x14ac:dyDescent="0.4"/>
    <row r="107" s="93" customFormat="1" ht="15" customHeight="1" x14ac:dyDescent="0.4"/>
    <row r="108" s="93" customFormat="1" ht="15" customHeight="1" x14ac:dyDescent="0.4"/>
    <row r="109" s="93" customFormat="1" ht="15" customHeight="1" x14ac:dyDescent="0.4"/>
    <row r="110" s="93" customFormat="1" ht="15" customHeight="1" x14ac:dyDescent="0.4"/>
    <row r="111" s="93" customFormat="1" ht="15" customHeight="1" x14ac:dyDescent="0.4"/>
    <row r="112" s="93" customFormat="1" ht="15" customHeight="1" x14ac:dyDescent="0.4"/>
    <row r="113" s="93" customFormat="1" ht="15" customHeight="1" x14ac:dyDescent="0.4"/>
    <row r="114" s="93" customFormat="1" ht="15" customHeight="1" x14ac:dyDescent="0.4"/>
    <row r="115" s="93" customFormat="1" ht="15" customHeight="1" x14ac:dyDescent="0.4"/>
    <row r="116" s="93" customFormat="1" ht="15" customHeight="1" x14ac:dyDescent="0.4"/>
    <row r="117" s="93" customFormat="1" ht="15" customHeight="1" x14ac:dyDescent="0.4"/>
    <row r="118" s="93" customFormat="1" ht="15" customHeight="1" x14ac:dyDescent="0.4"/>
    <row r="119" s="93" customFormat="1" ht="15" customHeight="1" x14ac:dyDescent="0.4"/>
    <row r="120" s="93" customFormat="1" ht="15" customHeight="1" x14ac:dyDescent="0.4"/>
    <row r="121" s="93" customFormat="1" ht="15" customHeight="1" x14ac:dyDescent="0.4"/>
    <row r="122" s="93" customFormat="1" ht="15" customHeight="1" x14ac:dyDescent="0.4"/>
    <row r="123" s="93" customFormat="1" ht="15" customHeight="1" x14ac:dyDescent="0.4"/>
    <row r="124" s="93" customFormat="1" ht="15" customHeight="1" x14ac:dyDescent="0.4"/>
    <row r="125" s="93" customFormat="1" ht="15" customHeight="1" x14ac:dyDescent="0.4"/>
    <row r="126" s="93" customFormat="1" ht="15" customHeight="1" x14ac:dyDescent="0.4"/>
  </sheetData>
  <sheetProtection sheet="1" objects="1" scenarios="1"/>
  <mergeCells count="5">
    <mergeCell ref="E3:H3"/>
    <mergeCell ref="B3:B4"/>
    <mergeCell ref="C3:C4"/>
    <mergeCell ref="D3:D4"/>
    <mergeCell ref="C17:H18"/>
  </mergeCells>
  <phoneticPr fontId="3"/>
  <hyperlinks>
    <hyperlink ref="B14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M126"/>
  <sheetViews>
    <sheetView showGridLines="0" zoomScaleSheetLayoutView="100" workbookViewId="0"/>
  </sheetViews>
  <sheetFormatPr defaultRowHeight="15" customHeight="1" x14ac:dyDescent="0.4"/>
  <cols>
    <col min="1" max="1" width="5.625" style="20" customWidth="1"/>
    <col min="2" max="2" width="19.375" style="20" customWidth="1"/>
    <col min="3" max="7" width="12.5" style="20" customWidth="1"/>
    <col min="8" max="8" width="5" style="20" customWidth="1"/>
    <col min="9" max="13" width="9" style="11" customWidth="1"/>
    <col min="14" max="14" width="9" style="20" customWidth="1"/>
    <col min="15" max="16384" width="9" style="20"/>
  </cols>
  <sheetData>
    <row r="1" spans="1:13" ht="20.25" customHeight="1" x14ac:dyDescent="0.4">
      <c r="A1" s="13" t="s">
        <v>25</v>
      </c>
      <c r="I1" s="20"/>
      <c r="J1" s="20"/>
      <c r="K1" s="20"/>
      <c r="L1" s="20"/>
      <c r="M1" s="20"/>
    </row>
    <row r="2" spans="1:13" ht="15" customHeight="1" x14ac:dyDescent="0.4">
      <c r="A2" s="14"/>
      <c r="G2" s="63" t="s">
        <v>188</v>
      </c>
      <c r="I2" s="20"/>
      <c r="J2" s="20"/>
      <c r="K2" s="20"/>
      <c r="L2" s="20"/>
      <c r="M2" s="20"/>
    </row>
    <row r="3" spans="1:13" ht="15" customHeight="1" x14ac:dyDescent="0.4">
      <c r="A3" s="14"/>
      <c r="B3" s="220" t="s">
        <v>73</v>
      </c>
      <c r="C3" s="220" t="s">
        <v>105</v>
      </c>
      <c r="D3" s="220"/>
      <c r="E3" s="220"/>
      <c r="F3" s="54" t="s">
        <v>187</v>
      </c>
      <c r="G3" s="60" t="s">
        <v>38</v>
      </c>
      <c r="I3" s="221"/>
      <c r="J3" s="221"/>
      <c r="K3" s="221"/>
      <c r="L3" s="20"/>
      <c r="M3" s="20"/>
    </row>
    <row r="4" spans="1:13" ht="15" customHeight="1" x14ac:dyDescent="0.4">
      <c r="A4" s="14"/>
      <c r="B4" s="222"/>
      <c r="C4" s="48" t="s">
        <v>152</v>
      </c>
      <c r="D4" s="48" t="s">
        <v>187</v>
      </c>
      <c r="E4" s="48" t="s">
        <v>186</v>
      </c>
      <c r="F4" s="55" t="s">
        <v>185</v>
      </c>
      <c r="G4" s="55" t="s">
        <v>173</v>
      </c>
      <c r="I4" s="79"/>
      <c r="J4" s="79"/>
      <c r="K4" s="79"/>
      <c r="L4" s="20"/>
      <c r="M4" s="20"/>
    </row>
    <row r="5" spans="1:13" ht="15" customHeight="1" x14ac:dyDescent="0.4">
      <c r="B5" s="50" t="s">
        <v>184</v>
      </c>
      <c r="C5" s="58">
        <f t="shared" ref="C5:C19" si="0">SUM(D5:E5)</f>
        <v>6466</v>
      </c>
      <c r="D5" s="58">
        <v>6447</v>
      </c>
      <c r="E5" s="58">
        <v>19</v>
      </c>
      <c r="F5" s="104">
        <v>100</v>
      </c>
      <c r="G5" s="58">
        <v>6447</v>
      </c>
      <c r="I5" s="104"/>
      <c r="J5" s="104"/>
      <c r="K5" s="104"/>
      <c r="L5" s="20"/>
      <c r="M5" s="20"/>
    </row>
    <row r="6" spans="1:13" ht="15" customHeight="1" x14ac:dyDescent="0.4">
      <c r="B6" s="49" t="s">
        <v>183</v>
      </c>
      <c r="C6" s="57">
        <f t="shared" si="0"/>
        <v>6126</v>
      </c>
      <c r="D6" s="57">
        <v>6102</v>
      </c>
      <c r="E6" s="57">
        <v>24</v>
      </c>
      <c r="F6" s="105">
        <v>100</v>
      </c>
      <c r="G6" s="57">
        <v>6102</v>
      </c>
      <c r="I6" s="104"/>
      <c r="J6" s="104"/>
      <c r="K6" s="104"/>
      <c r="L6" s="20"/>
      <c r="M6" s="20"/>
    </row>
    <row r="7" spans="1:13" ht="15" customHeight="1" x14ac:dyDescent="0.4">
      <c r="B7" s="50" t="s">
        <v>182</v>
      </c>
      <c r="C7" s="58">
        <f t="shared" si="0"/>
        <v>5960</v>
      </c>
      <c r="D7" s="58">
        <v>5936</v>
      </c>
      <c r="E7" s="58">
        <v>24</v>
      </c>
      <c r="F7" s="58">
        <v>100</v>
      </c>
      <c r="G7" s="58">
        <v>5936</v>
      </c>
      <c r="I7" s="104"/>
      <c r="J7" s="104"/>
      <c r="K7" s="104"/>
      <c r="L7" s="20"/>
      <c r="M7" s="20"/>
    </row>
    <row r="8" spans="1:13" ht="15" customHeight="1" x14ac:dyDescent="0.4">
      <c r="B8" s="50" t="s">
        <v>181</v>
      </c>
      <c r="C8" s="58">
        <f t="shared" si="0"/>
        <v>5535</v>
      </c>
      <c r="D8" s="58">
        <v>5517</v>
      </c>
      <c r="E8" s="58">
        <v>18</v>
      </c>
      <c r="F8" s="58">
        <v>100</v>
      </c>
      <c r="G8" s="58">
        <v>5517</v>
      </c>
      <c r="I8" s="104"/>
      <c r="J8" s="104"/>
      <c r="K8" s="104"/>
      <c r="L8" s="20"/>
      <c r="M8" s="20"/>
    </row>
    <row r="9" spans="1:13" ht="15" customHeight="1" x14ac:dyDescent="0.4">
      <c r="B9" s="50" t="s">
        <v>179</v>
      </c>
      <c r="C9" s="58">
        <f t="shared" si="0"/>
        <v>5285</v>
      </c>
      <c r="D9" s="58">
        <v>5268</v>
      </c>
      <c r="E9" s="58">
        <v>17</v>
      </c>
      <c r="F9" s="104">
        <v>100</v>
      </c>
      <c r="G9" s="58">
        <v>5268</v>
      </c>
      <c r="I9" s="104"/>
      <c r="J9" s="104"/>
      <c r="K9" s="104"/>
      <c r="L9" s="20"/>
      <c r="M9" s="20"/>
    </row>
    <row r="10" spans="1:13" ht="15" customHeight="1" x14ac:dyDescent="0.4">
      <c r="B10" s="50" t="s">
        <v>177</v>
      </c>
      <c r="C10" s="58">
        <f t="shared" si="0"/>
        <v>4989</v>
      </c>
      <c r="D10" s="58">
        <v>4973</v>
      </c>
      <c r="E10" s="58">
        <v>16</v>
      </c>
      <c r="F10" s="58">
        <v>100</v>
      </c>
      <c r="G10" s="58">
        <v>4973</v>
      </c>
      <c r="I10" s="104"/>
      <c r="J10" s="104"/>
      <c r="K10" s="104"/>
      <c r="L10" s="20"/>
      <c r="M10" s="20"/>
    </row>
    <row r="11" spans="1:13" ht="15" customHeight="1" x14ac:dyDescent="0.4">
      <c r="B11" s="49" t="s">
        <v>176</v>
      </c>
      <c r="C11" s="57">
        <f t="shared" si="0"/>
        <v>4664</v>
      </c>
      <c r="D11" s="57">
        <v>4650</v>
      </c>
      <c r="E11" s="57">
        <v>14</v>
      </c>
      <c r="F11" s="57">
        <v>100</v>
      </c>
      <c r="G11" s="57">
        <v>4650</v>
      </c>
      <c r="I11" s="104"/>
      <c r="J11" s="104"/>
      <c r="K11" s="104"/>
      <c r="L11" s="20"/>
      <c r="M11" s="20"/>
    </row>
    <row r="12" spans="1:13" ht="15" customHeight="1" x14ac:dyDescent="0.4">
      <c r="B12" s="50" t="s">
        <v>175</v>
      </c>
      <c r="C12" s="58">
        <f t="shared" si="0"/>
        <v>4340</v>
      </c>
      <c r="D12" s="58">
        <v>4325</v>
      </c>
      <c r="E12" s="58">
        <v>15</v>
      </c>
      <c r="F12" s="58">
        <v>100</v>
      </c>
      <c r="G12" s="58">
        <v>4325</v>
      </c>
      <c r="I12" s="104"/>
      <c r="J12" s="104"/>
      <c r="K12" s="104"/>
      <c r="L12" s="20"/>
      <c r="M12" s="20"/>
    </row>
    <row r="13" spans="1:13" ht="15" customHeight="1" x14ac:dyDescent="0.4">
      <c r="B13" s="50" t="s">
        <v>174</v>
      </c>
      <c r="C13" s="58">
        <f t="shared" si="0"/>
        <v>4029</v>
      </c>
      <c r="D13" s="58">
        <v>4013</v>
      </c>
      <c r="E13" s="58">
        <v>16</v>
      </c>
      <c r="F13" s="58">
        <v>100</v>
      </c>
      <c r="G13" s="58">
        <v>4013</v>
      </c>
      <c r="I13" s="104"/>
      <c r="J13" s="104"/>
      <c r="K13" s="104"/>
      <c r="L13" s="20"/>
      <c r="M13" s="20"/>
    </row>
    <row r="14" spans="1:13" ht="15" customHeight="1" x14ac:dyDescent="0.4">
      <c r="B14" s="84" t="s">
        <v>171</v>
      </c>
      <c r="C14" s="58">
        <f t="shared" si="0"/>
        <v>3833</v>
      </c>
      <c r="D14" s="102">
        <v>3814</v>
      </c>
      <c r="E14" s="102">
        <v>19</v>
      </c>
      <c r="F14" s="102">
        <v>100</v>
      </c>
      <c r="G14" s="102">
        <v>3814</v>
      </c>
      <c r="I14" s="106"/>
      <c r="J14" s="106"/>
      <c r="K14" s="106"/>
      <c r="L14" s="20"/>
      <c r="M14" s="20"/>
    </row>
    <row r="15" spans="1:13" ht="15" customHeight="1" x14ac:dyDescent="0.4">
      <c r="B15" s="84" t="s">
        <v>170</v>
      </c>
      <c r="C15" s="58">
        <f t="shared" si="0"/>
        <v>3746</v>
      </c>
      <c r="D15" s="102">
        <v>3726</v>
      </c>
      <c r="E15" s="102">
        <v>20</v>
      </c>
      <c r="F15" s="102">
        <v>100</v>
      </c>
      <c r="G15" s="102">
        <v>3726</v>
      </c>
      <c r="I15" s="106"/>
      <c r="J15" s="106"/>
      <c r="K15" s="106"/>
      <c r="L15" s="20"/>
      <c r="M15" s="20"/>
    </row>
    <row r="16" spans="1:13" ht="15" customHeight="1" x14ac:dyDescent="0.4">
      <c r="B16" s="85" t="s">
        <v>131</v>
      </c>
      <c r="C16" s="57">
        <f t="shared" si="0"/>
        <v>3535</v>
      </c>
      <c r="D16" s="103">
        <v>3515</v>
      </c>
      <c r="E16" s="103">
        <v>20</v>
      </c>
      <c r="F16" s="103">
        <v>100</v>
      </c>
      <c r="G16" s="103">
        <v>3515</v>
      </c>
      <c r="I16" s="106"/>
      <c r="J16" s="106"/>
      <c r="K16" s="106"/>
      <c r="L16" s="20"/>
      <c r="M16" s="20"/>
    </row>
    <row r="17" spans="2:13" ht="15" customHeight="1" x14ac:dyDescent="0.4">
      <c r="B17" s="84" t="s">
        <v>168</v>
      </c>
      <c r="C17" s="58">
        <f t="shared" si="0"/>
        <v>3411</v>
      </c>
      <c r="D17" s="102">
        <v>3388</v>
      </c>
      <c r="E17" s="102">
        <v>23</v>
      </c>
      <c r="F17" s="102">
        <v>100</v>
      </c>
      <c r="G17" s="102">
        <v>3388</v>
      </c>
      <c r="I17" s="106"/>
      <c r="J17" s="106"/>
      <c r="K17" s="106"/>
      <c r="L17" s="20"/>
      <c r="M17" s="20"/>
    </row>
    <row r="18" spans="2:13" ht="15" customHeight="1" x14ac:dyDescent="0.4">
      <c r="B18" s="84" t="s">
        <v>220</v>
      </c>
      <c r="C18" s="58">
        <f t="shared" si="0"/>
        <v>3270</v>
      </c>
      <c r="D18" s="102">
        <v>3252</v>
      </c>
      <c r="E18" s="102">
        <v>18</v>
      </c>
      <c r="F18" s="102">
        <v>100</v>
      </c>
      <c r="G18" s="102">
        <v>3252</v>
      </c>
      <c r="I18" s="106"/>
      <c r="J18" s="106"/>
      <c r="K18" s="106"/>
      <c r="L18" s="20"/>
      <c r="M18" s="20"/>
    </row>
    <row r="19" spans="2:13" ht="15" customHeight="1" x14ac:dyDescent="0.4">
      <c r="B19" s="86" t="s">
        <v>227</v>
      </c>
      <c r="C19" s="58">
        <f t="shared" si="0"/>
        <v>3179</v>
      </c>
      <c r="D19" s="144">
        <v>3161</v>
      </c>
      <c r="E19" s="144">
        <v>18</v>
      </c>
      <c r="F19" s="144">
        <v>100</v>
      </c>
      <c r="G19" s="144">
        <v>3161</v>
      </c>
      <c r="I19" s="106"/>
      <c r="J19" s="106"/>
      <c r="K19" s="106"/>
      <c r="L19" s="20"/>
      <c r="M19" s="20"/>
    </row>
    <row r="20" spans="2:13" ht="15" customHeight="1" x14ac:dyDescent="0.4">
      <c r="B20" s="52" t="s">
        <v>238</v>
      </c>
      <c r="C20" s="137">
        <f>D20+E20</f>
        <v>2982</v>
      </c>
      <c r="D20" s="132">
        <v>2963</v>
      </c>
      <c r="E20" s="132">
        <v>19</v>
      </c>
      <c r="F20" s="132">
        <v>100</v>
      </c>
      <c r="G20" s="132">
        <v>2963</v>
      </c>
      <c r="I20" s="106"/>
      <c r="J20" s="106"/>
      <c r="K20" s="106"/>
      <c r="L20" s="20"/>
      <c r="M20" s="20"/>
    </row>
    <row r="21" spans="2:13" ht="15" customHeight="1" x14ac:dyDescent="0.4">
      <c r="B21" s="11"/>
      <c r="F21" s="200" t="s">
        <v>167</v>
      </c>
      <c r="G21" s="200"/>
      <c r="I21" s="20"/>
      <c r="J21" s="20"/>
      <c r="K21" s="20"/>
      <c r="L21" s="20"/>
      <c r="M21" s="20"/>
    </row>
    <row r="22" spans="2:13" ht="15" customHeight="1" x14ac:dyDescent="0.4">
      <c r="B22" s="20" t="s">
        <v>166</v>
      </c>
      <c r="I22" s="20"/>
      <c r="J22" s="20"/>
      <c r="K22" s="20"/>
      <c r="L22" s="20"/>
      <c r="M22" s="20"/>
    </row>
    <row r="23" spans="2:13" ht="15" customHeight="1" x14ac:dyDescent="0.4">
      <c r="B23" s="20" t="s">
        <v>165</v>
      </c>
      <c r="I23" s="20"/>
      <c r="J23" s="20"/>
      <c r="K23" s="20"/>
      <c r="L23" s="20"/>
      <c r="M23" s="20"/>
    </row>
    <row r="24" spans="2:13" ht="15" customHeight="1" x14ac:dyDescent="0.4">
      <c r="B24" s="11"/>
      <c r="C24" s="11"/>
      <c r="D24" s="11"/>
      <c r="E24" s="11"/>
      <c r="F24" s="11"/>
      <c r="G24" s="11"/>
      <c r="I24" s="20"/>
      <c r="J24" s="20"/>
      <c r="K24" s="20"/>
      <c r="L24" s="20"/>
      <c r="M24" s="20"/>
    </row>
    <row r="25" spans="2:13" ht="15" customHeight="1" x14ac:dyDescent="0.4">
      <c r="B25" s="27" t="s">
        <v>5</v>
      </c>
      <c r="I25" s="20"/>
      <c r="J25" s="20"/>
      <c r="K25" s="20"/>
      <c r="L25" s="20"/>
      <c r="M25" s="20"/>
    </row>
    <row r="26" spans="2:13" ht="15" customHeight="1" x14ac:dyDescent="0.4">
      <c r="I26" s="20"/>
      <c r="J26" s="20"/>
      <c r="K26" s="20"/>
      <c r="L26" s="20"/>
      <c r="M26" s="20"/>
    </row>
    <row r="27" spans="2:13" ht="15" customHeight="1" x14ac:dyDescent="0.4">
      <c r="I27" s="20"/>
      <c r="J27" s="20"/>
      <c r="K27" s="20"/>
      <c r="L27" s="20"/>
      <c r="M27" s="20"/>
    </row>
    <row r="28" spans="2:13" ht="15" customHeight="1" x14ac:dyDescent="0.4">
      <c r="I28" s="20"/>
      <c r="J28" s="20"/>
      <c r="K28" s="20"/>
      <c r="L28" s="20"/>
      <c r="M28" s="20"/>
    </row>
    <row r="29" spans="2:13" ht="15" customHeight="1" x14ac:dyDescent="0.4">
      <c r="I29" s="20"/>
      <c r="J29" s="20"/>
      <c r="K29" s="20"/>
      <c r="L29" s="20"/>
      <c r="M29" s="20"/>
    </row>
    <row r="30" spans="2:13" ht="15" customHeight="1" x14ac:dyDescent="0.4">
      <c r="I30" s="20"/>
      <c r="J30" s="20"/>
      <c r="K30" s="20"/>
      <c r="L30" s="20"/>
      <c r="M30" s="20"/>
    </row>
    <row r="31" spans="2:13" ht="15" customHeight="1" x14ac:dyDescent="0.4">
      <c r="I31" s="20"/>
      <c r="J31" s="20"/>
      <c r="K31" s="20"/>
      <c r="L31" s="20"/>
      <c r="M31" s="20"/>
    </row>
    <row r="32" spans="2:13" ht="15" customHeight="1" x14ac:dyDescent="0.4">
      <c r="I32" s="20"/>
      <c r="J32" s="20"/>
      <c r="K32" s="20"/>
      <c r="L32" s="20"/>
      <c r="M32" s="20"/>
    </row>
    <row r="33" s="20" customFormat="1" ht="15" customHeight="1" x14ac:dyDescent="0.4"/>
    <row r="34" s="20" customFormat="1" ht="15" customHeight="1" x14ac:dyDescent="0.4"/>
    <row r="35" s="20" customFormat="1" ht="15" customHeight="1" x14ac:dyDescent="0.4"/>
    <row r="44" s="20" customFormat="1" ht="15" customHeight="1" x14ac:dyDescent="0.4"/>
    <row r="45" s="20" customFormat="1" ht="15" customHeight="1" x14ac:dyDescent="0.4"/>
    <row r="46" s="20" customFormat="1" ht="15" customHeight="1" x14ac:dyDescent="0.4"/>
    <row r="47" s="20" customFormat="1" ht="15" customHeight="1" x14ac:dyDescent="0.4"/>
    <row r="48" s="20" customFormat="1" ht="15" customHeight="1" x14ac:dyDescent="0.4"/>
    <row r="49" s="20" customFormat="1" ht="15" customHeight="1" x14ac:dyDescent="0.4"/>
    <row r="50" s="20" customFormat="1" ht="15" customHeight="1" x14ac:dyDescent="0.4"/>
    <row r="51" s="20" customFormat="1" ht="15" customHeight="1" x14ac:dyDescent="0.4"/>
    <row r="52" s="20" customFormat="1" ht="15" customHeight="1" x14ac:dyDescent="0.4"/>
    <row r="53" s="20" customFormat="1" ht="15" customHeight="1" x14ac:dyDescent="0.4"/>
    <row r="54" s="20" customFormat="1" ht="15" customHeight="1" x14ac:dyDescent="0.4"/>
    <row r="55" s="20" customFormat="1" ht="15" customHeight="1" x14ac:dyDescent="0.4"/>
    <row r="56" s="20" customFormat="1" ht="15" customHeight="1" x14ac:dyDescent="0.4"/>
    <row r="57" s="20" customFormat="1" ht="15" customHeight="1" x14ac:dyDescent="0.4"/>
    <row r="58" s="20" customFormat="1" ht="15" customHeight="1" x14ac:dyDescent="0.4"/>
    <row r="59" s="20" customFormat="1" ht="15" customHeight="1" x14ac:dyDescent="0.4"/>
    <row r="60" s="20" customFormat="1" ht="15" customHeight="1" x14ac:dyDescent="0.4"/>
    <row r="61" s="20" customFormat="1" ht="15" customHeight="1" x14ac:dyDescent="0.4"/>
    <row r="62" s="20" customFormat="1" ht="15" customHeight="1" x14ac:dyDescent="0.4"/>
    <row r="63" s="20" customFormat="1" ht="15" customHeight="1" x14ac:dyDescent="0.4"/>
    <row r="64" s="20" customFormat="1" ht="15" customHeight="1" x14ac:dyDescent="0.4"/>
    <row r="65" s="20" customFormat="1" ht="15" customHeight="1" x14ac:dyDescent="0.4"/>
    <row r="66" s="20" customFormat="1" ht="15" customHeight="1" x14ac:dyDescent="0.4"/>
    <row r="67" s="20" customFormat="1" ht="15" customHeight="1" x14ac:dyDescent="0.4"/>
    <row r="68" s="20" customFormat="1" ht="15" customHeight="1" x14ac:dyDescent="0.4"/>
    <row r="69" s="20" customFormat="1" ht="15" customHeight="1" x14ac:dyDescent="0.4"/>
    <row r="70" s="20" customFormat="1" ht="15" customHeight="1" x14ac:dyDescent="0.4"/>
    <row r="71" s="20" customFormat="1" ht="15" customHeight="1" x14ac:dyDescent="0.4"/>
    <row r="72" s="20" customFormat="1" ht="15" customHeight="1" x14ac:dyDescent="0.4"/>
    <row r="73" s="20" customFormat="1" ht="15" customHeight="1" x14ac:dyDescent="0.4"/>
    <row r="74" s="20" customFormat="1" ht="15" customHeight="1" x14ac:dyDescent="0.4"/>
    <row r="75" s="20" customFormat="1" ht="15" customHeight="1" x14ac:dyDescent="0.4"/>
    <row r="76" s="20" customFormat="1" ht="15" customHeight="1" x14ac:dyDescent="0.4"/>
    <row r="77" s="20" customFormat="1" ht="15" customHeight="1" x14ac:dyDescent="0.4"/>
    <row r="78" s="20" customFormat="1" ht="15" customHeight="1" x14ac:dyDescent="0.4"/>
    <row r="79" s="20" customFormat="1" ht="15" customHeight="1" x14ac:dyDescent="0.4"/>
    <row r="80" s="20" customFormat="1" ht="15" customHeight="1" x14ac:dyDescent="0.4"/>
    <row r="81" s="20" customFormat="1" ht="15" customHeight="1" x14ac:dyDescent="0.4"/>
    <row r="82" s="20" customFormat="1" ht="15" customHeight="1" x14ac:dyDescent="0.4"/>
    <row r="83" s="20" customFormat="1" ht="15" customHeight="1" x14ac:dyDescent="0.4"/>
    <row r="84" s="20" customFormat="1" ht="15" customHeight="1" x14ac:dyDescent="0.4"/>
    <row r="85" s="20" customFormat="1" ht="15" customHeight="1" x14ac:dyDescent="0.4"/>
    <row r="86" s="20" customFormat="1" ht="15" customHeight="1" x14ac:dyDescent="0.4"/>
    <row r="87" s="20" customFormat="1" ht="15" customHeight="1" x14ac:dyDescent="0.4"/>
    <row r="88" s="20" customFormat="1" ht="15" customHeight="1" x14ac:dyDescent="0.4"/>
    <row r="89" s="20" customFormat="1" ht="15" customHeight="1" x14ac:dyDescent="0.4"/>
    <row r="99" s="20" customFormat="1" ht="15" customHeight="1" x14ac:dyDescent="0.4"/>
    <row r="102" s="20" customFormat="1" ht="15" customHeight="1" x14ac:dyDescent="0.4"/>
    <row r="104" s="20" customFormat="1" ht="15" customHeight="1" x14ac:dyDescent="0.4"/>
    <row r="105" s="20" customFormat="1" ht="15" customHeight="1" x14ac:dyDescent="0.4"/>
    <row r="106" s="20" customFormat="1" ht="15" customHeight="1" x14ac:dyDescent="0.4"/>
    <row r="107" s="20" customFormat="1" ht="15" customHeight="1" x14ac:dyDescent="0.4"/>
    <row r="108" s="20" customFormat="1" ht="15" customHeight="1" x14ac:dyDescent="0.4"/>
    <row r="109" s="20" customFormat="1" ht="15" customHeight="1" x14ac:dyDescent="0.4"/>
    <row r="110" s="20" customFormat="1" ht="15" customHeight="1" x14ac:dyDescent="0.4"/>
    <row r="111" s="20" customFormat="1" ht="15" customHeight="1" x14ac:dyDescent="0.4"/>
    <row r="112" s="20" customFormat="1" ht="15" customHeight="1" x14ac:dyDescent="0.4"/>
    <row r="113" s="20" customFormat="1" ht="15" customHeight="1" x14ac:dyDescent="0.4"/>
    <row r="114" s="20" customFormat="1" ht="15" customHeight="1" x14ac:dyDescent="0.4"/>
    <row r="115" s="20" customFormat="1" ht="15" customHeight="1" x14ac:dyDescent="0.4"/>
    <row r="116" s="20" customFormat="1" ht="15" customHeight="1" x14ac:dyDescent="0.4"/>
    <row r="117" s="20" customFormat="1" ht="15" customHeight="1" x14ac:dyDescent="0.4"/>
    <row r="118" s="20" customFormat="1" ht="15" customHeight="1" x14ac:dyDescent="0.4"/>
    <row r="119" s="20" customFormat="1" ht="15" customHeight="1" x14ac:dyDescent="0.4"/>
    <row r="120" s="20" customFormat="1" ht="15" customHeight="1" x14ac:dyDescent="0.4"/>
    <row r="121" s="20" customFormat="1" ht="15" customHeight="1" x14ac:dyDescent="0.4"/>
    <row r="122" s="20" customFormat="1" ht="15" customHeight="1" x14ac:dyDescent="0.4"/>
    <row r="123" s="20" customFormat="1" ht="15" customHeight="1" x14ac:dyDescent="0.4"/>
    <row r="124" s="20" customFormat="1" ht="15" customHeight="1" x14ac:dyDescent="0.4"/>
    <row r="125" s="20" customFormat="1" ht="15" customHeight="1" x14ac:dyDescent="0.4"/>
    <row r="126" s="20" customFormat="1" ht="15" customHeight="1" x14ac:dyDescent="0.4"/>
  </sheetData>
  <sheetProtection sheet="1" objects="1" scenarios="1"/>
  <mergeCells count="4">
    <mergeCell ref="C3:E3"/>
    <mergeCell ref="I3:K3"/>
    <mergeCell ref="F21:G21"/>
    <mergeCell ref="B3:B4"/>
  </mergeCells>
  <phoneticPr fontId="3"/>
  <hyperlinks>
    <hyperlink ref="B25" location="目次!A1" display="目次へ戻る" xr:uid="{00000000-0004-0000-07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G126"/>
  <sheetViews>
    <sheetView showGridLines="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 customHeight="1" x14ac:dyDescent="0.4"/>
  <cols>
    <col min="1" max="1" width="5.625" style="20" customWidth="1"/>
    <col min="2" max="2" width="19.375" style="20" customWidth="1"/>
    <col min="3" max="3" width="10" style="20" customWidth="1"/>
    <col min="4" max="4" width="10.625" style="20" customWidth="1"/>
    <col min="5" max="5" width="10" style="20" customWidth="1"/>
    <col min="6" max="6" width="10.625" style="20" customWidth="1"/>
    <col min="7" max="7" width="10" style="20" hidden="1" customWidth="1"/>
    <col min="8" max="8" width="10.625" style="20" hidden="1" customWidth="1"/>
    <col min="9" max="9" width="10" style="20" hidden="1" customWidth="1"/>
    <col min="10" max="10" width="10.625" style="20" hidden="1" customWidth="1"/>
    <col min="11" max="11" width="10" style="20" customWidth="1"/>
    <col min="12" max="12" width="10.625" style="20" customWidth="1"/>
    <col min="13" max="13" width="10" style="20" customWidth="1"/>
    <col min="14" max="14" width="10.625" style="20" customWidth="1"/>
    <col min="15" max="15" width="8.625" style="20" customWidth="1"/>
    <col min="16" max="16" width="10.625" style="20" customWidth="1"/>
    <col min="17" max="17" width="4.75" style="20" customWidth="1"/>
    <col min="18" max="33" width="9" style="11" customWidth="1"/>
    <col min="34" max="34" width="9" style="20" customWidth="1"/>
    <col min="35" max="16384" width="9" style="20"/>
  </cols>
  <sheetData>
    <row r="1" spans="1:33" ht="20.25" customHeight="1" x14ac:dyDescent="0.4">
      <c r="A1" s="13" t="s">
        <v>44</v>
      </c>
      <c r="J1" s="11"/>
      <c r="K1" s="11"/>
      <c r="L1" s="11"/>
      <c r="M1" s="11"/>
      <c r="N1" s="11"/>
      <c r="O1" s="1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5" customHeight="1" x14ac:dyDescent="0.4">
      <c r="A2" s="14"/>
      <c r="I2" s="11"/>
      <c r="K2" s="11"/>
      <c r="L2" s="11"/>
      <c r="M2" s="11"/>
      <c r="N2" s="11"/>
      <c r="O2" s="181" t="s">
        <v>210</v>
      </c>
      <c r="P2" s="18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ht="15" customHeight="1" x14ac:dyDescent="0.4">
      <c r="A3" s="14"/>
      <c r="B3" s="220" t="s">
        <v>208</v>
      </c>
      <c r="C3" s="220" t="s">
        <v>21</v>
      </c>
      <c r="D3" s="220"/>
      <c r="E3" s="220" t="s">
        <v>92</v>
      </c>
      <c r="F3" s="220"/>
      <c r="G3" s="220" t="s">
        <v>207</v>
      </c>
      <c r="H3" s="220"/>
      <c r="I3" s="15" t="s">
        <v>206</v>
      </c>
      <c r="J3" s="107" t="s">
        <v>205</v>
      </c>
      <c r="K3" s="220" t="s">
        <v>204</v>
      </c>
      <c r="L3" s="220"/>
      <c r="M3" s="220" t="s">
        <v>203</v>
      </c>
      <c r="N3" s="220"/>
      <c r="O3" s="220" t="s">
        <v>202</v>
      </c>
      <c r="P3" s="220"/>
      <c r="R3" s="221"/>
      <c r="S3" s="221"/>
      <c r="T3" s="221"/>
      <c r="U3" s="221"/>
      <c r="V3" s="221"/>
      <c r="W3" s="221"/>
      <c r="X3" s="79"/>
      <c r="Y3" s="109"/>
      <c r="Z3" s="221"/>
      <c r="AA3" s="221"/>
      <c r="AB3" s="221"/>
      <c r="AC3" s="221"/>
      <c r="AD3" s="221"/>
      <c r="AE3" s="221"/>
      <c r="AF3" s="20"/>
      <c r="AG3" s="20"/>
    </row>
    <row r="4" spans="1:33" ht="15" customHeight="1" x14ac:dyDescent="0.4">
      <c r="A4" s="14"/>
      <c r="B4" s="222"/>
      <c r="C4" s="48" t="s">
        <v>201</v>
      </c>
      <c r="D4" s="48" t="s">
        <v>200</v>
      </c>
      <c r="E4" s="48" t="s">
        <v>201</v>
      </c>
      <c r="F4" s="48" t="s">
        <v>200</v>
      </c>
      <c r="G4" s="48" t="s">
        <v>201</v>
      </c>
      <c r="H4" s="48" t="s">
        <v>200</v>
      </c>
      <c r="I4" s="48" t="s">
        <v>201</v>
      </c>
      <c r="J4" s="48" t="s">
        <v>200</v>
      </c>
      <c r="K4" s="48" t="s">
        <v>201</v>
      </c>
      <c r="L4" s="48" t="s">
        <v>200</v>
      </c>
      <c r="M4" s="48" t="s">
        <v>201</v>
      </c>
      <c r="N4" s="48" t="s">
        <v>200</v>
      </c>
      <c r="O4" s="48" t="s">
        <v>201</v>
      </c>
      <c r="P4" s="48" t="s">
        <v>200</v>
      </c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20"/>
      <c r="AG4" s="20"/>
    </row>
    <row r="5" spans="1:33" ht="15" customHeight="1" x14ac:dyDescent="0.4">
      <c r="B5" s="50" t="s">
        <v>169</v>
      </c>
      <c r="C5" s="58">
        <f t="shared" ref="C5:C18" si="0">E5+K5+M5+O5</f>
        <v>2066</v>
      </c>
      <c r="D5" s="58">
        <v>796078</v>
      </c>
      <c r="E5" s="58">
        <v>86</v>
      </c>
      <c r="F5" s="58">
        <v>78219</v>
      </c>
      <c r="G5" s="62" t="s">
        <v>86</v>
      </c>
      <c r="H5" s="62" t="s">
        <v>86</v>
      </c>
      <c r="I5" s="62" t="s">
        <v>86</v>
      </c>
      <c r="J5" s="62" t="s">
        <v>86</v>
      </c>
      <c r="K5" s="58">
        <v>1942</v>
      </c>
      <c r="L5" s="58">
        <v>706413</v>
      </c>
      <c r="M5" s="58">
        <v>17</v>
      </c>
      <c r="N5" s="58">
        <v>8628</v>
      </c>
      <c r="O5" s="58">
        <v>21</v>
      </c>
      <c r="P5" s="58">
        <v>2818</v>
      </c>
      <c r="R5" s="104"/>
      <c r="S5" s="104"/>
      <c r="T5" s="104"/>
      <c r="U5" s="104"/>
      <c r="V5" s="108"/>
      <c r="W5" s="108"/>
      <c r="X5" s="108"/>
      <c r="Y5" s="108"/>
      <c r="Z5" s="104"/>
      <c r="AA5" s="104"/>
      <c r="AB5" s="104"/>
      <c r="AC5" s="104"/>
      <c r="AD5" s="104"/>
      <c r="AE5" s="104"/>
      <c r="AF5" s="20"/>
      <c r="AG5" s="20"/>
    </row>
    <row r="6" spans="1:33" ht="15" customHeight="1" x14ac:dyDescent="0.4">
      <c r="B6" s="50" t="s">
        <v>199</v>
      </c>
      <c r="C6" s="58">
        <f t="shared" si="0"/>
        <v>1858</v>
      </c>
      <c r="D6" s="58">
        <v>717633</v>
      </c>
      <c r="E6" s="58">
        <v>79</v>
      </c>
      <c r="F6" s="58">
        <v>72080</v>
      </c>
      <c r="G6" s="62" t="s">
        <v>86</v>
      </c>
      <c r="H6" s="62" t="s">
        <v>86</v>
      </c>
      <c r="I6" s="62" t="s">
        <v>86</v>
      </c>
      <c r="J6" s="62" t="s">
        <v>86</v>
      </c>
      <c r="K6" s="58">
        <v>1759</v>
      </c>
      <c r="L6" s="58">
        <v>636365</v>
      </c>
      <c r="M6" s="58">
        <v>17</v>
      </c>
      <c r="N6" s="58">
        <v>8628</v>
      </c>
      <c r="O6" s="58">
        <v>3</v>
      </c>
      <c r="P6" s="58">
        <v>560</v>
      </c>
      <c r="R6" s="104"/>
      <c r="S6" s="104"/>
      <c r="T6" s="104"/>
      <c r="U6" s="104"/>
      <c r="V6" s="108"/>
      <c r="W6" s="108"/>
      <c r="X6" s="108"/>
      <c r="Y6" s="108"/>
      <c r="Z6" s="104"/>
      <c r="AA6" s="104"/>
      <c r="AB6" s="104"/>
      <c r="AC6" s="104"/>
      <c r="AD6" s="104"/>
      <c r="AE6" s="104"/>
      <c r="AF6" s="20"/>
      <c r="AG6" s="20"/>
    </row>
    <row r="7" spans="1:33" ht="15" customHeight="1" x14ac:dyDescent="0.4">
      <c r="B7" s="49" t="s">
        <v>117</v>
      </c>
      <c r="C7" s="58">
        <f t="shared" si="0"/>
        <v>1651</v>
      </c>
      <c r="D7" s="57">
        <f>F7+L7+N7+P7</f>
        <v>642324</v>
      </c>
      <c r="E7" s="57">
        <v>73</v>
      </c>
      <c r="F7" s="57">
        <v>66535</v>
      </c>
      <c r="G7" s="64" t="s">
        <v>86</v>
      </c>
      <c r="H7" s="64" t="s">
        <v>86</v>
      </c>
      <c r="I7" s="64" t="s">
        <v>86</v>
      </c>
      <c r="J7" s="64" t="s">
        <v>86</v>
      </c>
      <c r="K7" s="57">
        <v>1559</v>
      </c>
      <c r="L7" s="57">
        <v>566912</v>
      </c>
      <c r="M7" s="57">
        <v>17</v>
      </c>
      <c r="N7" s="57">
        <v>8628</v>
      </c>
      <c r="O7" s="57">
        <v>2</v>
      </c>
      <c r="P7" s="57">
        <v>249</v>
      </c>
      <c r="R7" s="104"/>
      <c r="S7" s="104"/>
      <c r="T7" s="104"/>
      <c r="U7" s="104"/>
      <c r="V7" s="108"/>
      <c r="W7" s="108"/>
      <c r="X7" s="108"/>
      <c r="Y7" s="108"/>
      <c r="Z7" s="104"/>
      <c r="AA7" s="104"/>
      <c r="AB7" s="104"/>
      <c r="AC7" s="104"/>
      <c r="AD7" s="104"/>
      <c r="AE7" s="104"/>
      <c r="AF7" s="20"/>
      <c r="AG7" s="20"/>
    </row>
    <row r="8" spans="1:33" ht="15" customHeight="1" x14ac:dyDescent="0.4">
      <c r="B8" s="50" t="s">
        <v>198</v>
      </c>
      <c r="C8" s="58">
        <f t="shared" si="0"/>
        <v>1307</v>
      </c>
      <c r="D8" s="58">
        <v>503303</v>
      </c>
      <c r="E8" s="58">
        <v>59</v>
      </c>
      <c r="F8" s="58">
        <v>53285</v>
      </c>
      <c r="G8" s="62" t="s">
        <v>86</v>
      </c>
      <c r="H8" s="62" t="s">
        <v>86</v>
      </c>
      <c r="I8" s="62" t="s">
        <v>86</v>
      </c>
      <c r="J8" s="62" t="s">
        <v>86</v>
      </c>
      <c r="K8" s="58">
        <v>1227</v>
      </c>
      <c r="L8" s="58">
        <v>443302</v>
      </c>
      <c r="M8" s="58">
        <v>11</v>
      </c>
      <c r="N8" s="58">
        <v>5357</v>
      </c>
      <c r="O8" s="58">
        <v>10</v>
      </c>
      <c r="P8" s="58">
        <v>1359</v>
      </c>
      <c r="R8" s="104"/>
      <c r="S8" s="104"/>
      <c r="T8" s="104"/>
      <c r="U8" s="104"/>
      <c r="V8" s="108"/>
      <c r="W8" s="108"/>
      <c r="X8" s="108"/>
      <c r="Y8" s="108"/>
      <c r="Z8" s="104"/>
      <c r="AA8" s="104"/>
      <c r="AB8" s="104"/>
      <c r="AC8" s="104"/>
      <c r="AD8" s="104"/>
      <c r="AE8" s="104"/>
      <c r="AF8" s="20"/>
      <c r="AG8" s="20"/>
    </row>
    <row r="9" spans="1:33" ht="15" customHeight="1" x14ac:dyDescent="0.4">
      <c r="B9" s="50" t="s">
        <v>197</v>
      </c>
      <c r="C9" s="58">
        <f t="shared" si="0"/>
        <v>1149</v>
      </c>
      <c r="D9" s="58">
        <v>441931</v>
      </c>
      <c r="E9" s="58">
        <v>53</v>
      </c>
      <c r="F9" s="58">
        <v>47922</v>
      </c>
      <c r="G9" s="62" t="s">
        <v>86</v>
      </c>
      <c r="H9" s="62" t="s">
        <v>86</v>
      </c>
      <c r="I9" s="62" t="s">
        <v>86</v>
      </c>
      <c r="J9" s="62" t="s">
        <v>86</v>
      </c>
      <c r="K9" s="58">
        <v>1080</v>
      </c>
      <c r="L9" s="58">
        <v>387993</v>
      </c>
      <c r="M9" s="58">
        <v>10</v>
      </c>
      <c r="N9" s="58">
        <v>4896</v>
      </c>
      <c r="O9" s="58">
        <v>6</v>
      </c>
      <c r="P9" s="58">
        <v>1120</v>
      </c>
      <c r="R9" s="104"/>
      <c r="S9" s="104"/>
      <c r="T9" s="104"/>
      <c r="U9" s="104"/>
      <c r="V9" s="108"/>
      <c r="W9" s="108"/>
      <c r="X9" s="108"/>
      <c r="Y9" s="108"/>
      <c r="Z9" s="104"/>
      <c r="AA9" s="104"/>
      <c r="AB9" s="104"/>
      <c r="AC9" s="104"/>
      <c r="AD9" s="104"/>
      <c r="AE9" s="104"/>
      <c r="AF9" s="20"/>
      <c r="AG9" s="20"/>
    </row>
    <row r="10" spans="1:33" ht="15" customHeight="1" x14ac:dyDescent="0.4">
      <c r="B10" s="50" t="s">
        <v>196</v>
      </c>
      <c r="C10" s="58">
        <f t="shared" si="0"/>
        <v>993</v>
      </c>
      <c r="D10" s="58">
        <v>374094</v>
      </c>
      <c r="E10" s="58">
        <v>46</v>
      </c>
      <c r="F10" s="58">
        <v>40765</v>
      </c>
      <c r="G10" s="62" t="s">
        <v>86</v>
      </c>
      <c r="H10" s="62" t="s">
        <v>86</v>
      </c>
      <c r="I10" s="62" t="s">
        <v>86</v>
      </c>
      <c r="J10" s="62" t="s">
        <v>86</v>
      </c>
      <c r="K10" s="58">
        <v>930</v>
      </c>
      <c r="L10" s="58">
        <v>327965</v>
      </c>
      <c r="M10" s="58">
        <v>9</v>
      </c>
      <c r="N10" s="58">
        <v>4329</v>
      </c>
      <c r="O10" s="58">
        <v>8</v>
      </c>
      <c r="P10" s="58">
        <v>1035</v>
      </c>
      <c r="R10" s="104"/>
      <c r="S10" s="104"/>
      <c r="T10" s="104"/>
      <c r="U10" s="104"/>
      <c r="V10" s="108"/>
      <c r="W10" s="108"/>
      <c r="X10" s="108"/>
      <c r="Y10" s="108"/>
      <c r="Z10" s="104"/>
      <c r="AA10" s="104"/>
      <c r="AB10" s="104"/>
      <c r="AC10" s="104"/>
      <c r="AD10" s="104"/>
      <c r="AE10" s="104"/>
      <c r="AF10" s="20"/>
      <c r="AG10" s="20"/>
    </row>
    <row r="11" spans="1:33" ht="15" customHeight="1" x14ac:dyDescent="0.4">
      <c r="B11" s="49" t="s">
        <v>178</v>
      </c>
      <c r="C11" s="57">
        <f t="shared" si="0"/>
        <v>867</v>
      </c>
      <c r="D11" s="57">
        <v>332536</v>
      </c>
      <c r="E11" s="57">
        <v>43</v>
      </c>
      <c r="F11" s="57">
        <v>38224</v>
      </c>
      <c r="G11" s="64" t="s">
        <v>86</v>
      </c>
      <c r="H11" s="64" t="s">
        <v>86</v>
      </c>
      <c r="I11" s="64" t="s">
        <v>86</v>
      </c>
      <c r="J11" s="64" t="s">
        <v>86</v>
      </c>
      <c r="K11" s="57">
        <v>813</v>
      </c>
      <c r="L11" s="57">
        <v>290582</v>
      </c>
      <c r="M11" s="57">
        <v>6</v>
      </c>
      <c r="N11" s="57">
        <v>2896</v>
      </c>
      <c r="O11" s="57">
        <v>5</v>
      </c>
      <c r="P11" s="57">
        <v>834</v>
      </c>
      <c r="R11" s="104"/>
      <c r="S11" s="104"/>
      <c r="T11" s="104"/>
      <c r="U11" s="104"/>
      <c r="V11" s="108"/>
      <c r="W11" s="108"/>
      <c r="X11" s="108"/>
      <c r="Y11" s="108"/>
      <c r="Z11" s="104"/>
      <c r="AA11" s="104"/>
      <c r="AB11" s="104"/>
      <c r="AC11" s="104"/>
      <c r="AD11" s="104"/>
      <c r="AE11" s="104"/>
      <c r="AF11" s="20"/>
      <c r="AG11" s="20"/>
    </row>
    <row r="12" spans="1:33" ht="15" customHeight="1" x14ac:dyDescent="0.4">
      <c r="B12" s="50" t="s">
        <v>195</v>
      </c>
      <c r="C12" s="59">
        <f t="shared" si="0"/>
        <v>735</v>
      </c>
      <c r="D12" s="58">
        <v>282178</v>
      </c>
      <c r="E12" s="58">
        <v>39</v>
      </c>
      <c r="F12" s="58">
        <v>34909</v>
      </c>
      <c r="G12" s="62" t="s">
        <v>86</v>
      </c>
      <c r="H12" s="62" t="s">
        <v>86</v>
      </c>
      <c r="I12" s="62" t="s">
        <v>86</v>
      </c>
      <c r="J12" s="62" t="s">
        <v>86</v>
      </c>
      <c r="K12" s="58">
        <v>683</v>
      </c>
      <c r="L12" s="58">
        <v>244523</v>
      </c>
      <c r="M12" s="58">
        <v>3</v>
      </c>
      <c r="N12" s="58">
        <v>1396</v>
      </c>
      <c r="O12" s="58">
        <v>10</v>
      </c>
      <c r="P12" s="58">
        <v>1350</v>
      </c>
      <c r="R12" s="104"/>
      <c r="S12" s="104"/>
      <c r="T12" s="104"/>
      <c r="U12" s="104"/>
      <c r="V12" s="108"/>
      <c r="W12" s="108"/>
      <c r="X12" s="108"/>
      <c r="Y12" s="108"/>
      <c r="Z12" s="104"/>
      <c r="AA12" s="104"/>
      <c r="AB12" s="104"/>
      <c r="AC12" s="104"/>
      <c r="AD12" s="104"/>
      <c r="AE12" s="104"/>
      <c r="AF12" s="20"/>
      <c r="AG12" s="20"/>
    </row>
    <row r="13" spans="1:33" ht="15" customHeight="1" x14ac:dyDescent="0.4">
      <c r="B13" s="50" t="s">
        <v>194</v>
      </c>
      <c r="C13" s="58">
        <f t="shared" si="0"/>
        <v>619</v>
      </c>
      <c r="D13" s="58">
        <v>238885</v>
      </c>
      <c r="E13" s="58">
        <v>35</v>
      </c>
      <c r="F13" s="58">
        <v>31367</v>
      </c>
      <c r="G13" s="62" t="s">
        <v>86</v>
      </c>
      <c r="H13" s="62" t="s">
        <v>86</v>
      </c>
      <c r="I13" s="62" t="s">
        <v>86</v>
      </c>
      <c r="J13" s="62" t="s">
        <v>86</v>
      </c>
      <c r="K13" s="58">
        <v>580</v>
      </c>
      <c r="L13" s="58">
        <v>206414</v>
      </c>
      <c r="M13" s="58">
        <v>2</v>
      </c>
      <c r="N13" s="58">
        <v>839</v>
      </c>
      <c r="O13" s="58">
        <v>2</v>
      </c>
      <c r="P13" s="58">
        <v>265</v>
      </c>
      <c r="R13" s="104"/>
      <c r="S13" s="104"/>
      <c r="T13" s="104"/>
      <c r="U13" s="104"/>
      <c r="V13" s="108"/>
      <c r="W13" s="108"/>
      <c r="X13" s="108"/>
      <c r="Y13" s="108"/>
      <c r="Z13" s="104"/>
      <c r="AA13" s="104"/>
      <c r="AB13" s="104"/>
      <c r="AC13" s="104"/>
      <c r="AD13" s="104"/>
      <c r="AE13" s="104"/>
      <c r="AF13" s="20"/>
      <c r="AG13" s="20"/>
    </row>
    <row r="14" spans="1:33" ht="15" customHeight="1" x14ac:dyDescent="0.4">
      <c r="B14" s="50" t="s">
        <v>193</v>
      </c>
      <c r="C14" s="58">
        <f t="shared" si="0"/>
        <v>519</v>
      </c>
      <c r="D14" s="58">
        <v>199378</v>
      </c>
      <c r="E14" s="58">
        <v>31</v>
      </c>
      <c r="F14" s="58">
        <v>28055</v>
      </c>
      <c r="G14" s="62" t="s">
        <v>86</v>
      </c>
      <c r="H14" s="62" t="s">
        <v>86</v>
      </c>
      <c r="I14" s="62" t="s">
        <v>86</v>
      </c>
      <c r="J14" s="62" t="s">
        <v>86</v>
      </c>
      <c r="K14" s="58">
        <v>484</v>
      </c>
      <c r="L14" s="58">
        <v>170060</v>
      </c>
      <c r="M14" s="58">
        <v>2</v>
      </c>
      <c r="N14" s="58">
        <v>839</v>
      </c>
      <c r="O14" s="58">
        <v>2</v>
      </c>
      <c r="P14" s="58">
        <v>424</v>
      </c>
      <c r="R14" s="104"/>
      <c r="S14" s="104"/>
      <c r="T14" s="104"/>
      <c r="U14" s="104"/>
      <c r="V14" s="108"/>
      <c r="W14" s="108"/>
      <c r="X14" s="108"/>
      <c r="Y14" s="108"/>
      <c r="Z14" s="104"/>
      <c r="AA14" s="104"/>
      <c r="AB14" s="104"/>
      <c r="AC14" s="104"/>
      <c r="AD14" s="104"/>
      <c r="AE14" s="104"/>
      <c r="AF14" s="20"/>
      <c r="AG14" s="20"/>
    </row>
    <row r="15" spans="1:33" ht="15" customHeight="1" x14ac:dyDescent="0.4">
      <c r="B15" s="84" t="s">
        <v>150</v>
      </c>
      <c r="C15" s="58">
        <f t="shared" si="0"/>
        <v>429</v>
      </c>
      <c r="D15" s="58">
        <v>164932</v>
      </c>
      <c r="E15" s="58">
        <v>27</v>
      </c>
      <c r="F15" s="58">
        <v>24573</v>
      </c>
      <c r="G15" s="62" t="s">
        <v>86</v>
      </c>
      <c r="H15" s="62" t="s">
        <v>86</v>
      </c>
      <c r="I15" s="62" t="s">
        <v>86</v>
      </c>
      <c r="J15" s="62" t="s">
        <v>86</v>
      </c>
      <c r="K15" s="58">
        <v>398</v>
      </c>
      <c r="L15" s="58">
        <v>139359</v>
      </c>
      <c r="M15" s="58">
        <v>1</v>
      </c>
      <c r="N15" s="58">
        <v>440</v>
      </c>
      <c r="O15" s="58">
        <v>3</v>
      </c>
      <c r="P15" s="58">
        <v>560</v>
      </c>
      <c r="R15" s="104"/>
      <c r="S15" s="104"/>
      <c r="T15" s="104"/>
      <c r="U15" s="104"/>
      <c r="V15" s="108"/>
      <c r="W15" s="108"/>
      <c r="X15" s="108"/>
      <c r="Y15" s="108"/>
      <c r="Z15" s="104"/>
      <c r="AA15" s="104"/>
      <c r="AB15" s="104"/>
      <c r="AC15" s="104"/>
      <c r="AD15" s="104"/>
      <c r="AE15" s="104"/>
      <c r="AF15" s="20"/>
      <c r="AG15" s="20"/>
    </row>
    <row r="16" spans="1:33" ht="15" customHeight="1" x14ac:dyDescent="0.4">
      <c r="B16" s="85" t="s">
        <v>192</v>
      </c>
      <c r="C16" s="57">
        <f t="shared" si="0"/>
        <v>355</v>
      </c>
      <c r="D16" s="57">
        <v>137332</v>
      </c>
      <c r="E16" s="57">
        <v>25</v>
      </c>
      <c r="F16" s="57">
        <v>22865</v>
      </c>
      <c r="G16" s="64" t="s">
        <v>86</v>
      </c>
      <c r="H16" s="64" t="s">
        <v>86</v>
      </c>
      <c r="I16" s="64" t="s">
        <v>86</v>
      </c>
      <c r="J16" s="64" t="s">
        <v>86</v>
      </c>
      <c r="K16" s="57">
        <v>325</v>
      </c>
      <c r="L16" s="57">
        <v>113110</v>
      </c>
      <c r="M16" s="57">
        <v>2</v>
      </c>
      <c r="N16" s="57">
        <v>763</v>
      </c>
      <c r="O16" s="57">
        <v>3</v>
      </c>
      <c r="P16" s="57">
        <v>594</v>
      </c>
      <c r="R16" s="104"/>
      <c r="S16" s="104"/>
      <c r="T16" s="104"/>
      <c r="U16" s="104"/>
      <c r="V16" s="108"/>
      <c r="W16" s="108"/>
      <c r="X16" s="108"/>
      <c r="Y16" s="108"/>
      <c r="Z16" s="104"/>
      <c r="AA16" s="104"/>
      <c r="AB16" s="104"/>
      <c r="AC16" s="104"/>
      <c r="AD16" s="104"/>
      <c r="AE16" s="104"/>
      <c r="AF16" s="20"/>
      <c r="AG16" s="20"/>
    </row>
    <row r="17" spans="2:33" ht="15" customHeight="1" x14ac:dyDescent="0.4">
      <c r="B17" s="84" t="s">
        <v>120</v>
      </c>
      <c r="C17" s="59">
        <f t="shared" si="0"/>
        <v>296</v>
      </c>
      <c r="D17" s="58">
        <v>114783</v>
      </c>
      <c r="E17" s="58">
        <v>25</v>
      </c>
      <c r="F17" s="58">
        <v>22841</v>
      </c>
      <c r="G17" s="67"/>
      <c r="H17" s="67"/>
      <c r="I17" s="67"/>
      <c r="J17" s="67"/>
      <c r="K17" s="58">
        <v>265</v>
      </c>
      <c r="L17" s="58">
        <v>90273</v>
      </c>
      <c r="M17" s="58">
        <v>4</v>
      </c>
      <c r="N17" s="58">
        <v>1403</v>
      </c>
      <c r="O17" s="58">
        <v>2</v>
      </c>
      <c r="P17" s="58">
        <v>265</v>
      </c>
      <c r="R17" s="104"/>
      <c r="S17" s="104"/>
      <c r="T17" s="104"/>
      <c r="U17" s="104"/>
      <c r="V17" s="108"/>
      <c r="W17" s="108"/>
      <c r="X17" s="108"/>
      <c r="Y17" s="108"/>
      <c r="Z17" s="104"/>
      <c r="AA17" s="104"/>
      <c r="AB17" s="104"/>
      <c r="AC17" s="104"/>
      <c r="AD17" s="104"/>
      <c r="AE17" s="104"/>
      <c r="AF17" s="20"/>
      <c r="AG17" s="20"/>
    </row>
    <row r="18" spans="2:33" ht="15" customHeight="1" x14ac:dyDescent="0.4">
      <c r="B18" s="84" t="s">
        <v>146</v>
      </c>
      <c r="C18" s="58">
        <f t="shared" si="0"/>
        <v>225</v>
      </c>
      <c r="D18" s="58">
        <f>F18+L18+N18+P18</f>
        <v>86667</v>
      </c>
      <c r="E18" s="58">
        <v>23</v>
      </c>
      <c r="F18" s="58">
        <v>21001</v>
      </c>
      <c r="G18" s="67"/>
      <c r="H18" s="67"/>
      <c r="I18" s="67"/>
      <c r="J18" s="67"/>
      <c r="K18" s="58">
        <v>195</v>
      </c>
      <c r="L18" s="58">
        <v>63990</v>
      </c>
      <c r="M18" s="58">
        <v>4</v>
      </c>
      <c r="N18" s="58">
        <v>1191</v>
      </c>
      <c r="O18" s="58">
        <v>3</v>
      </c>
      <c r="P18" s="58">
        <v>485</v>
      </c>
      <c r="R18" s="104"/>
      <c r="S18" s="104"/>
      <c r="T18" s="104"/>
      <c r="U18" s="104"/>
      <c r="V18" s="108"/>
      <c r="W18" s="108"/>
      <c r="X18" s="108"/>
      <c r="Y18" s="108"/>
      <c r="Z18" s="104"/>
      <c r="AA18" s="104"/>
      <c r="AB18" s="104"/>
      <c r="AC18" s="104"/>
      <c r="AD18" s="104"/>
      <c r="AE18" s="104"/>
      <c r="AF18" s="20"/>
      <c r="AG18" s="20"/>
    </row>
    <row r="19" spans="2:33" ht="15" customHeight="1" x14ac:dyDescent="0.4">
      <c r="B19" s="86" t="s">
        <v>228</v>
      </c>
      <c r="C19" s="58">
        <f t="shared" ref="C19" si="1">E19+K19+M19+O19</f>
        <v>191</v>
      </c>
      <c r="D19" s="58">
        <f>F19+L19+N19+P19</f>
        <v>72127</v>
      </c>
      <c r="E19" s="144">
        <v>18</v>
      </c>
      <c r="F19" s="144">
        <v>16446</v>
      </c>
      <c r="G19" s="133"/>
      <c r="H19" s="133"/>
      <c r="I19" s="133"/>
      <c r="J19" s="133"/>
      <c r="K19" s="144">
        <v>160</v>
      </c>
      <c r="L19" s="144">
        <v>53234</v>
      </c>
      <c r="M19" s="144">
        <v>4</v>
      </c>
      <c r="N19" s="144">
        <v>1217</v>
      </c>
      <c r="O19" s="144">
        <v>9</v>
      </c>
      <c r="P19" s="144">
        <v>1230</v>
      </c>
      <c r="R19" s="104"/>
      <c r="S19" s="104"/>
      <c r="T19" s="104"/>
      <c r="U19" s="104"/>
      <c r="V19" s="108"/>
      <c r="W19" s="108"/>
      <c r="X19" s="108"/>
      <c r="Y19" s="108"/>
      <c r="Z19" s="104"/>
      <c r="AA19" s="104"/>
      <c r="AB19" s="104"/>
      <c r="AC19" s="104"/>
      <c r="AD19" s="104"/>
      <c r="AE19" s="104"/>
      <c r="AF19" s="20"/>
      <c r="AG19" s="20"/>
    </row>
    <row r="20" spans="2:33" ht="15" customHeight="1" x14ac:dyDescent="0.4">
      <c r="B20" s="52" t="s">
        <v>239</v>
      </c>
      <c r="C20" s="137">
        <f>E20+K20+M20+O20</f>
        <v>151</v>
      </c>
      <c r="D20" s="137">
        <f>F20+L20+N20+P20</f>
        <v>58466</v>
      </c>
      <c r="E20" s="132">
        <v>14</v>
      </c>
      <c r="F20" s="132">
        <v>13223</v>
      </c>
      <c r="G20" s="133"/>
      <c r="H20" s="133"/>
      <c r="I20" s="133"/>
      <c r="J20" s="133"/>
      <c r="K20" s="132">
        <v>131</v>
      </c>
      <c r="L20" s="132">
        <v>43558</v>
      </c>
      <c r="M20" s="132">
        <v>4</v>
      </c>
      <c r="N20" s="132">
        <v>1345</v>
      </c>
      <c r="O20" s="132">
        <v>2</v>
      </c>
      <c r="P20" s="132">
        <v>340</v>
      </c>
      <c r="R20" s="104"/>
      <c r="S20" s="104"/>
      <c r="T20" s="104"/>
      <c r="U20" s="104"/>
      <c r="V20" s="108"/>
      <c r="W20" s="108"/>
      <c r="X20" s="108"/>
      <c r="Y20" s="108"/>
      <c r="Z20" s="104"/>
      <c r="AA20" s="104"/>
      <c r="AB20" s="104"/>
      <c r="AC20" s="104"/>
      <c r="AD20" s="104"/>
      <c r="AE20" s="104"/>
      <c r="AF20" s="20"/>
      <c r="AG20" s="20"/>
    </row>
    <row r="21" spans="2:33" ht="15" customHeight="1" x14ac:dyDescent="0.4">
      <c r="B21" s="37"/>
      <c r="C21" s="26"/>
      <c r="D21" s="26"/>
      <c r="E21" s="26"/>
      <c r="F21" s="26"/>
      <c r="G21" s="37"/>
      <c r="H21" s="26"/>
      <c r="I21" s="26"/>
      <c r="J21" s="26"/>
      <c r="K21" s="37"/>
      <c r="L21" s="37"/>
      <c r="M21" s="37"/>
      <c r="N21" s="37"/>
      <c r="O21" s="223" t="s">
        <v>191</v>
      </c>
      <c r="P21" s="223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2:33" ht="15" customHeight="1" x14ac:dyDescent="0.4">
      <c r="B22" s="20" t="s">
        <v>189</v>
      </c>
      <c r="C22" s="26"/>
      <c r="D22" s="26"/>
      <c r="E22" s="26"/>
      <c r="F22" s="26"/>
      <c r="G22" s="26"/>
      <c r="H22" s="26"/>
      <c r="I22" s="26"/>
      <c r="J22" s="26"/>
      <c r="K22" s="37"/>
      <c r="L22" s="37"/>
      <c r="M22" s="37"/>
      <c r="N22" s="37"/>
      <c r="O22" s="37"/>
      <c r="P22" s="37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ht="15" customHeight="1" x14ac:dyDescent="0.4">
      <c r="B23" s="53" t="s">
        <v>115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70"/>
      <c r="P23" s="11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2:33" ht="15" customHeight="1" x14ac:dyDescent="0.4">
      <c r="B24" s="5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70"/>
      <c r="P24" s="11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2:33" ht="15" customHeight="1" x14ac:dyDescent="0.4">
      <c r="B25" s="27" t="s">
        <v>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2:33" ht="15" customHeight="1" x14ac:dyDescent="0.4">
      <c r="B26" s="11"/>
      <c r="C26" s="11"/>
      <c r="D26" s="11"/>
      <c r="E26" s="27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33" ht="15" customHeight="1" x14ac:dyDescent="0.4"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2:33" ht="15" customHeight="1" x14ac:dyDescent="0.4"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2:33" ht="15" customHeight="1" x14ac:dyDescent="0.4"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2:33" ht="15" customHeight="1" x14ac:dyDescent="0.4"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ht="15" customHeight="1" x14ac:dyDescent="0.4"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2:33" ht="15" customHeight="1" x14ac:dyDescent="0.4"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="20" customFormat="1" ht="15" customHeight="1" x14ac:dyDescent="0.4"/>
    <row r="34" s="20" customFormat="1" ht="15" customHeight="1" x14ac:dyDescent="0.4"/>
    <row r="35" s="20" customFormat="1" ht="15" customHeight="1" x14ac:dyDescent="0.4"/>
    <row r="44" s="20" customFormat="1" ht="15" customHeight="1" x14ac:dyDescent="0.4"/>
    <row r="45" s="20" customFormat="1" ht="15" customHeight="1" x14ac:dyDescent="0.4"/>
    <row r="46" s="20" customFormat="1" ht="15" customHeight="1" x14ac:dyDescent="0.4"/>
    <row r="47" s="20" customFormat="1" ht="15" customHeight="1" x14ac:dyDescent="0.4"/>
    <row r="48" s="20" customFormat="1" ht="15" customHeight="1" x14ac:dyDescent="0.4"/>
    <row r="49" s="20" customFormat="1" ht="15" customHeight="1" x14ac:dyDescent="0.4"/>
    <row r="50" s="20" customFormat="1" ht="15" customHeight="1" x14ac:dyDescent="0.4"/>
    <row r="51" s="20" customFormat="1" ht="15" customHeight="1" x14ac:dyDescent="0.4"/>
    <row r="52" s="20" customFormat="1" ht="15" customHeight="1" x14ac:dyDescent="0.4"/>
    <row r="53" s="20" customFormat="1" ht="15" customHeight="1" x14ac:dyDescent="0.4"/>
    <row r="54" s="20" customFormat="1" ht="15" customHeight="1" x14ac:dyDescent="0.4"/>
    <row r="55" s="20" customFormat="1" ht="15" customHeight="1" x14ac:dyDescent="0.4"/>
    <row r="56" s="20" customFormat="1" ht="15" customHeight="1" x14ac:dyDescent="0.4"/>
    <row r="57" s="20" customFormat="1" ht="15" customHeight="1" x14ac:dyDescent="0.4"/>
    <row r="58" s="20" customFormat="1" ht="15" customHeight="1" x14ac:dyDescent="0.4"/>
    <row r="59" s="20" customFormat="1" ht="15" customHeight="1" x14ac:dyDescent="0.4"/>
    <row r="60" s="20" customFormat="1" ht="15" customHeight="1" x14ac:dyDescent="0.4"/>
    <row r="61" s="20" customFormat="1" ht="15" customHeight="1" x14ac:dyDescent="0.4"/>
    <row r="62" s="20" customFormat="1" ht="15" customHeight="1" x14ac:dyDescent="0.4"/>
    <row r="63" s="20" customFormat="1" ht="15" customHeight="1" x14ac:dyDescent="0.4"/>
    <row r="64" s="20" customFormat="1" ht="15" customHeight="1" x14ac:dyDescent="0.4"/>
    <row r="65" s="20" customFormat="1" ht="15" customHeight="1" x14ac:dyDescent="0.4"/>
    <row r="66" s="20" customFormat="1" ht="15" customHeight="1" x14ac:dyDescent="0.4"/>
    <row r="67" s="20" customFormat="1" ht="15" customHeight="1" x14ac:dyDescent="0.4"/>
    <row r="68" s="20" customFormat="1" ht="15" customHeight="1" x14ac:dyDescent="0.4"/>
    <row r="69" s="20" customFormat="1" ht="15" customHeight="1" x14ac:dyDescent="0.4"/>
    <row r="70" s="20" customFormat="1" ht="15" customHeight="1" x14ac:dyDescent="0.4"/>
    <row r="71" s="20" customFormat="1" ht="15" customHeight="1" x14ac:dyDescent="0.4"/>
    <row r="72" s="20" customFormat="1" ht="15" customHeight="1" x14ac:dyDescent="0.4"/>
    <row r="73" s="20" customFormat="1" ht="15" customHeight="1" x14ac:dyDescent="0.4"/>
    <row r="74" s="20" customFormat="1" ht="15" customHeight="1" x14ac:dyDescent="0.4"/>
    <row r="75" s="20" customFormat="1" ht="15" customHeight="1" x14ac:dyDescent="0.4"/>
    <row r="76" s="20" customFormat="1" ht="15" customHeight="1" x14ac:dyDescent="0.4"/>
    <row r="77" s="20" customFormat="1" ht="15" customHeight="1" x14ac:dyDescent="0.4"/>
    <row r="78" s="20" customFormat="1" ht="15" customHeight="1" x14ac:dyDescent="0.4"/>
    <row r="79" s="20" customFormat="1" ht="15" customHeight="1" x14ac:dyDescent="0.4"/>
    <row r="80" s="20" customFormat="1" ht="15" customHeight="1" x14ac:dyDescent="0.4"/>
    <row r="81" s="20" customFormat="1" ht="15" customHeight="1" x14ac:dyDescent="0.4"/>
    <row r="82" s="20" customFormat="1" ht="15" customHeight="1" x14ac:dyDescent="0.4"/>
    <row r="83" s="20" customFormat="1" ht="15" customHeight="1" x14ac:dyDescent="0.4"/>
    <row r="84" s="20" customFormat="1" ht="15" customHeight="1" x14ac:dyDescent="0.4"/>
    <row r="85" s="20" customFormat="1" ht="15" customHeight="1" x14ac:dyDescent="0.4"/>
    <row r="86" s="20" customFormat="1" ht="15" customHeight="1" x14ac:dyDescent="0.4"/>
    <row r="87" s="20" customFormat="1" ht="15" customHeight="1" x14ac:dyDescent="0.4"/>
    <row r="88" s="20" customFormat="1" ht="15" customHeight="1" x14ac:dyDescent="0.4"/>
    <row r="89" s="20" customFormat="1" ht="15" customHeight="1" x14ac:dyDescent="0.4"/>
    <row r="99" s="20" customFormat="1" ht="15" customHeight="1" x14ac:dyDescent="0.4"/>
    <row r="102" s="20" customFormat="1" ht="15" customHeight="1" x14ac:dyDescent="0.4"/>
    <row r="104" s="20" customFormat="1" ht="15" customHeight="1" x14ac:dyDescent="0.4"/>
    <row r="105" s="20" customFormat="1" ht="15" customHeight="1" x14ac:dyDescent="0.4"/>
    <row r="106" s="20" customFormat="1" ht="15" customHeight="1" x14ac:dyDescent="0.4"/>
    <row r="107" s="20" customFormat="1" ht="15" customHeight="1" x14ac:dyDescent="0.4"/>
    <row r="108" s="20" customFormat="1" ht="15" customHeight="1" x14ac:dyDescent="0.4"/>
    <row r="109" s="20" customFormat="1" ht="15" customHeight="1" x14ac:dyDescent="0.4"/>
    <row r="110" s="20" customFormat="1" ht="15" customHeight="1" x14ac:dyDescent="0.4"/>
    <row r="111" s="20" customFormat="1" ht="15" customHeight="1" x14ac:dyDescent="0.4"/>
    <row r="112" s="20" customFormat="1" ht="15" customHeight="1" x14ac:dyDescent="0.4"/>
    <row r="113" s="20" customFormat="1" ht="15" customHeight="1" x14ac:dyDescent="0.4"/>
    <row r="114" s="20" customFormat="1" ht="15" customHeight="1" x14ac:dyDescent="0.4"/>
    <row r="115" s="20" customFormat="1" ht="15" customHeight="1" x14ac:dyDescent="0.4"/>
    <row r="116" s="20" customFormat="1" ht="15" customHeight="1" x14ac:dyDescent="0.4"/>
    <row r="117" s="20" customFormat="1" ht="15" customHeight="1" x14ac:dyDescent="0.4"/>
    <row r="118" s="20" customFormat="1" ht="15" customHeight="1" x14ac:dyDescent="0.4"/>
    <row r="119" s="20" customFormat="1" ht="15" customHeight="1" x14ac:dyDescent="0.4"/>
    <row r="120" s="20" customFormat="1" ht="15" customHeight="1" x14ac:dyDescent="0.4"/>
    <row r="121" s="20" customFormat="1" ht="15" customHeight="1" x14ac:dyDescent="0.4"/>
    <row r="122" s="20" customFormat="1" ht="15" customHeight="1" x14ac:dyDescent="0.4"/>
    <row r="123" s="20" customFormat="1" ht="15" customHeight="1" x14ac:dyDescent="0.4"/>
    <row r="124" s="20" customFormat="1" ht="15" customHeight="1" x14ac:dyDescent="0.4"/>
    <row r="125" s="20" customFormat="1" ht="15" customHeight="1" x14ac:dyDescent="0.4"/>
    <row r="126" s="20" customFormat="1" ht="15" customHeight="1" x14ac:dyDescent="0.4"/>
  </sheetData>
  <sheetProtection sheet="1" objects="1" scenarios="1"/>
  <mergeCells count="15">
    <mergeCell ref="O2:P2"/>
    <mergeCell ref="C3:D3"/>
    <mergeCell ref="E3:F3"/>
    <mergeCell ref="G3:H3"/>
    <mergeCell ref="K3:L3"/>
    <mergeCell ref="M3:N3"/>
    <mergeCell ref="O3:P3"/>
    <mergeCell ref="AD3:AE3"/>
    <mergeCell ref="O21:P21"/>
    <mergeCell ref="B3:B4"/>
    <mergeCell ref="R3:S3"/>
    <mergeCell ref="T3:U3"/>
    <mergeCell ref="V3:W3"/>
    <mergeCell ref="Z3:AA3"/>
    <mergeCell ref="AB3:AC3"/>
  </mergeCells>
  <phoneticPr fontId="3"/>
  <hyperlinks>
    <hyperlink ref="B25" location="目次!A1" display="目次へ戻る" xr:uid="{00000000-0004-0000-08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'12-1'!Print_Area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2026-03-12T02:38:29Z</cp:lastPrinted>
  <dcterms:created xsi:type="dcterms:W3CDTF">2023-01-05T05:29:05Z</dcterms:created>
  <dcterms:modified xsi:type="dcterms:W3CDTF">2026-03-31T06:41:40Z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2024-04-09T06:37:50Z</vt:filetime>
  </property>
</Properties>
</file>