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22D657E5-BF82-4800-8BDB-B5635232C3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17-1" sheetId="115" r:id="rId2"/>
    <sheet name="17-2" sheetId="116" r:id="rId3"/>
    <sheet name="17-3" sheetId="117" r:id="rId4"/>
    <sheet name="17-4" sheetId="118" r:id="rId5"/>
    <sheet name="17-5" sheetId="119" r:id="rId6"/>
    <sheet name="17-6" sheetId="120" r:id="rId7"/>
  </sheets>
  <externalReferences>
    <externalReference r:id="rId8"/>
  </externalReferences>
  <definedNames>
    <definedName name="_xlnm._FilterDatabase" localSheetId="0" hidden="1">目次!$A$4:$C$10</definedName>
    <definedName name="_xlnm.Print_Area" localSheetId="1">'17-1'!$A$1:$K$22</definedName>
    <definedName name="_xlnm.Print_Area" localSheetId="2">'17-2'!$A$1:$K$18</definedName>
    <definedName name="_xlnm.Print_Area" localSheetId="3">'17-3'!$A$1:$H$29</definedName>
    <definedName name="_xlnm.Print_Area" localSheetId="4">'17-4'!$A$1:$H$22</definedName>
    <definedName name="_xlnm.Print_Area" localSheetId="5">'17-5'!$A$1:$J$18</definedName>
    <definedName name="_xlnm.Print_Area" localSheetId="6">'17-6'!$A$1:$O$18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19" l="1"/>
  <c r="H4" i="119"/>
  <c r="N15" i="120"/>
  <c r="M15" i="120"/>
  <c r="L15" i="120"/>
  <c r="K15" i="120"/>
  <c r="J15" i="120"/>
  <c r="I15" i="120"/>
  <c r="H15" i="120"/>
  <c r="G15" i="120"/>
  <c r="F15" i="120"/>
  <c r="E15" i="120"/>
  <c r="D15" i="120"/>
  <c r="C15" i="120"/>
  <c r="C16" i="120" s="1"/>
  <c r="O14" i="120"/>
  <c r="O13" i="120"/>
  <c r="O12" i="120"/>
  <c r="O11" i="120"/>
  <c r="O10" i="120"/>
  <c r="O9" i="120"/>
  <c r="O8" i="120"/>
  <c r="O7" i="120"/>
  <c r="O6" i="120"/>
  <c r="O5" i="120"/>
  <c r="O4" i="120"/>
  <c r="G4" i="119"/>
  <c r="F4" i="119"/>
  <c r="E4" i="119"/>
  <c r="D4" i="119"/>
  <c r="C4" i="119"/>
  <c r="D17" i="118"/>
  <c r="D16" i="120" l="1"/>
  <c r="E16" i="120" s="1"/>
  <c r="F16" i="120" s="1"/>
  <c r="G16" i="120" s="1"/>
  <c r="H16" i="120" s="1"/>
  <c r="I16" i="120" s="1"/>
  <c r="J16" i="120" s="1"/>
  <c r="K16" i="120" s="1"/>
  <c r="L16" i="120" s="1"/>
  <c r="M16" i="120" s="1"/>
  <c r="N16" i="120" s="1"/>
  <c r="O15" i="120"/>
</calcChain>
</file>

<file path=xl/sharedStrings.xml><?xml version="1.0" encoding="utf-8"?>
<sst xmlns="http://schemas.openxmlformats.org/spreadsheetml/2006/main" count="433" uniqueCount="164">
  <si>
    <t>加害</t>
    <rPh sb="0" eb="2">
      <t>カガイ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</si>
  <si>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</si>
  <si>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</si>
  <si>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風俗犯</t>
    <rPh sb="0" eb="2">
      <t>フウゾク</t>
    </rPh>
    <rPh sb="2" eb="3">
      <t>ハン</t>
    </rPh>
    <phoneticPr fontId="3"/>
  </si>
  <si>
    <t>　交通事故発生数</t>
    <rPh sb="1" eb="5">
      <t>コウツウジコ</t>
    </rPh>
    <rPh sb="5" eb="6">
      <t>ハツ</t>
    </rPh>
    <rPh sb="6" eb="7">
      <t>セイ</t>
    </rPh>
    <rPh sb="7" eb="8">
      <t>スウ</t>
    </rPh>
    <phoneticPr fontId="26"/>
  </si>
  <si>
    <t>17-2</t>
  </si>
  <si>
    <t>平成３０年</t>
    <rPh sb="0" eb="2">
      <t>ヘイセイ</t>
    </rPh>
    <phoneticPr fontId="3"/>
  </si>
  <si>
    <t>17-6</t>
  </si>
  <si>
    <t>表番号</t>
    <rPh sb="0" eb="1">
      <t>ヒョウ</t>
    </rPh>
    <rPh sb="1" eb="3">
      <t>バンゴウ</t>
    </rPh>
    <phoneticPr fontId="3"/>
  </si>
  <si>
    <t>内　　容</t>
    <rPh sb="0" eb="1">
      <t>ウチ</t>
    </rPh>
    <rPh sb="3" eb="4">
      <t>カタチ</t>
    </rPh>
    <phoneticPr fontId="27"/>
  </si>
  <si>
    <t>目次へ戻る</t>
    <rPh sb="0" eb="2">
      <t>モクジ</t>
    </rPh>
    <rPh sb="3" eb="4">
      <t>モド</t>
    </rPh>
    <phoneticPr fontId="3"/>
  </si>
  <si>
    <t>凶悪犯罪発生数及び検挙数</t>
    <rPh sb="0" eb="2">
      <t>キョウアク</t>
    </rPh>
    <rPh sb="2" eb="4">
      <t>ハンザイ</t>
    </rPh>
    <rPh sb="4" eb="5">
      <t>ハツ</t>
    </rPh>
    <rPh sb="5" eb="6">
      <t>セイ</t>
    </rPh>
    <rPh sb="6" eb="7">
      <t>スウ</t>
    </rPh>
    <rPh sb="7" eb="8">
      <t>オヨ</t>
    </rPh>
    <rPh sb="9" eb="10">
      <t>ケン</t>
    </rPh>
    <rPh sb="10" eb="11">
      <t>キョ</t>
    </rPh>
    <rPh sb="11" eb="12">
      <t>スウ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</si>
  <si>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</si>
  <si>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平成２９年</t>
    <rPh sb="0" eb="2">
      <t>ヘイセイ</t>
    </rPh>
    <phoneticPr fontId="3"/>
  </si>
  <si>
    <t>令和　４年</t>
    <rPh sb="0" eb="1">
      <t>レイ</t>
    </rPh>
    <rPh sb="1" eb="2">
      <t>ワ</t>
    </rPh>
    <phoneticPr fontId="3"/>
  </si>
  <si>
    <t>９月</t>
  </si>
  <si>
    <t>令和　２年</t>
    <rPh sb="0" eb="1">
      <t>レイ</t>
    </rPh>
    <rPh sb="1" eb="2">
      <t>ワ</t>
    </rPh>
    <phoneticPr fontId="3"/>
  </si>
  <si>
    <t>平成２１年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</si>
  <si>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</si>
  <si>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</si>
  <si>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</si>
  <si>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平成２７年</t>
    <rPh sb="0" eb="2">
      <t>ヘイセイ</t>
    </rPh>
    <phoneticPr fontId="3"/>
  </si>
  <si>
    <t>平成２６年</t>
    <rPh sb="0" eb="2">
      <t>ヘイセイ</t>
    </rPh>
    <phoneticPr fontId="3"/>
  </si>
  <si>
    <t>平成２５年</t>
    <rPh sb="0" eb="2">
      <t>ヘイセイ</t>
    </rPh>
    <phoneticPr fontId="3"/>
  </si>
  <si>
    <t>平成２４年</t>
    <rPh sb="0" eb="2">
      <t>ヘイセイ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</si>
  <si>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</si>
  <si>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</si>
  <si>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平成２３年</t>
    <rPh sb="0" eb="2">
      <t>ヘイセイ</t>
    </rPh>
    <phoneticPr fontId="3"/>
  </si>
  <si>
    <t>水難</t>
    <rPh sb="0" eb="2">
      <t>スイナン</t>
    </rPh>
    <phoneticPr fontId="3"/>
  </si>
  <si>
    <t>平成２０年</t>
    <rPh sb="0" eb="2">
      <t>ヘイセイ</t>
    </rPh>
    <rPh sb="4" eb="5">
      <t>ネン</t>
    </rPh>
    <phoneticPr fontId="3"/>
  </si>
  <si>
    <t>資料：上山警察署</t>
    <rPh sb="0" eb="2">
      <t>シリョウ</t>
    </rPh>
    <rPh sb="3" eb="5">
      <t>カミノヤマ</t>
    </rPh>
    <rPh sb="5" eb="8">
      <t>ケイサツショ</t>
    </rPh>
    <phoneticPr fontId="3"/>
  </si>
  <si>
    <t>令和　３年</t>
    <rPh sb="0" eb="1">
      <t>レイ</t>
    </rPh>
    <rPh sb="1" eb="2">
      <t>ワ</t>
    </rPh>
    <phoneticPr fontId="3"/>
  </si>
  <si>
    <t>平成２１年</t>
    <rPh sb="0" eb="2">
      <t>ヘイセイ</t>
    </rPh>
    <phoneticPr fontId="3"/>
  </si>
  <si>
    <t>区　分</t>
    <rPh sb="0" eb="1">
      <t>ク</t>
    </rPh>
    <rPh sb="2" eb="3">
      <t>ブン</t>
    </rPh>
    <phoneticPr fontId="3"/>
  </si>
  <si>
    <t>１月</t>
  </si>
  <si>
    <t>交通事故</t>
    <rPh sb="0" eb="2">
      <t>コウツウ</t>
    </rPh>
    <rPh sb="2" eb="4">
      <t>ジコ</t>
    </rPh>
    <phoneticPr fontId="3"/>
  </si>
  <si>
    <t>令和元年</t>
    <rPh sb="0" eb="1">
      <t>レイ</t>
    </rPh>
    <rPh sb="1" eb="2">
      <t>ワ</t>
    </rPh>
    <rPh sb="2" eb="3">
      <t>ゲン</t>
    </rPh>
    <phoneticPr fontId="3"/>
  </si>
  <si>
    <t>平成２９年</t>
    <rPh sb="0" eb="2">
      <t>ヘイセイ</t>
    </rPh>
    <rPh sb="4" eb="5">
      <t>ネン</t>
    </rPh>
    <phoneticPr fontId="3"/>
  </si>
  <si>
    <t>総数</t>
    <rPh sb="0" eb="1">
      <t>ソウ</t>
    </rPh>
    <rPh sb="1" eb="2">
      <t>スウ</t>
    </rPh>
    <phoneticPr fontId="3"/>
  </si>
  <si>
    <t>17-4</t>
  </si>
  <si>
    <t>１７　治安・法務</t>
    <rPh sb="3" eb="5">
      <t>チアン</t>
    </rPh>
    <rPh sb="6" eb="8">
      <t>ホウム</t>
    </rPh>
    <phoneticPr fontId="3"/>
  </si>
  <si>
    <t>平成２４年</t>
    <rPh sb="0" eb="2">
      <t>ヘイセイ</t>
    </rPh>
    <rPh sb="4" eb="5">
      <t>ネン</t>
    </rPh>
    <phoneticPr fontId="3"/>
  </si>
  <si>
    <t>火災発生数</t>
    <rPh sb="0" eb="2">
      <t>カサイ</t>
    </rPh>
    <rPh sb="2" eb="3">
      <t>ハツ</t>
    </rPh>
    <rPh sb="3" eb="4">
      <t>セイ</t>
    </rPh>
    <rPh sb="4" eb="5">
      <t>スウ</t>
    </rPh>
    <phoneticPr fontId="3"/>
  </si>
  <si>
    <t>　凶悪犯罪発生数及び検挙数</t>
    <rPh sb="1" eb="3">
      <t>キョウアク</t>
    </rPh>
    <rPh sb="3" eb="5">
      <t>ハンザイ</t>
    </rPh>
    <rPh sb="5" eb="6">
      <t>ハツ</t>
    </rPh>
    <rPh sb="6" eb="7">
      <t>セイ</t>
    </rPh>
    <rPh sb="7" eb="8">
      <t>スウ</t>
    </rPh>
    <rPh sb="8" eb="9">
      <t>オヨ</t>
    </rPh>
    <rPh sb="10" eb="11">
      <t>ケン</t>
    </rPh>
    <rPh sb="11" eb="12">
      <t>キョ</t>
    </rPh>
    <rPh sb="12" eb="13">
      <t>スウ</t>
    </rPh>
    <phoneticPr fontId="26"/>
  </si>
  <si>
    <t>　刑法犯罪発生数及び検挙数</t>
    <rPh sb="1" eb="3">
      <t>ケイホウ</t>
    </rPh>
    <rPh sb="3" eb="5">
      <t>ハンザイ</t>
    </rPh>
    <rPh sb="5" eb="6">
      <t>ハツ</t>
    </rPh>
    <rPh sb="6" eb="7">
      <t>セイ</t>
    </rPh>
    <rPh sb="7" eb="8">
      <t>スウ</t>
    </rPh>
    <rPh sb="8" eb="9">
      <t>オヨ</t>
    </rPh>
    <rPh sb="10" eb="11">
      <t>ケン</t>
    </rPh>
    <rPh sb="11" eb="12">
      <t>キョ</t>
    </rPh>
    <rPh sb="12" eb="13">
      <t>スウ</t>
    </rPh>
    <phoneticPr fontId="26"/>
  </si>
  <si>
    <t>放      火</t>
    <rPh sb="0" eb="8">
      <t>ホウカ</t>
    </rPh>
    <phoneticPr fontId="3"/>
  </si>
  <si>
    <t>17-1</t>
  </si>
  <si>
    <t>　火災発生数</t>
    <rPh sb="1" eb="3">
      <t>カサイ</t>
    </rPh>
    <rPh sb="3" eb="4">
      <t>ハツ</t>
    </rPh>
    <rPh sb="4" eb="5">
      <t>セイ</t>
    </rPh>
    <rPh sb="5" eb="6">
      <t>スウ</t>
    </rPh>
    <phoneticPr fontId="26"/>
  </si>
  <si>
    <t>その他</t>
    <rPh sb="2" eb="3">
      <t>タ</t>
    </rPh>
    <phoneticPr fontId="3"/>
  </si>
  <si>
    <t>　救急出動件数</t>
    <rPh sb="1" eb="3">
      <t>キュウキュウシャ</t>
    </rPh>
    <rPh sb="3" eb="5">
      <t>シュツドウ</t>
    </rPh>
    <rPh sb="5" eb="7">
      <t>ケンスウ</t>
    </rPh>
    <phoneticPr fontId="26"/>
  </si>
  <si>
    <t>17-3</t>
  </si>
  <si>
    <t>17-5</t>
  </si>
  <si>
    <t>平成２６年</t>
    <rPh sb="0" eb="2">
      <t>ヘイセイ</t>
    </rPh>
    <rPh sb="4" eb="5">
      <t>ネン</t>
    </rPh>
    <phoneticPr fontId="3"/>
  </si>
  <si>
    <t>そ  の  他</t>
    <rPh sb="0" eb="7">
      <t>ソノタ</t>
    </rPh>
    <phoneticPr fontId="3"/>
  </si>
  <si>
    <t>自損行為</t>
    <rPh sb="0" eb="2">
      <t>ジソン</t>
    </rPh>
    <rPh sb="2" eb="4">
      <t>コウイ</t>
    </rPh>
    <phoneticPr fontId="3"/>
  </si>
  <si>
    <t xml:space="preserve">- </t>
  </si>
  <si>
    <t>令和　３年</t>
    <rPh sb="0" eb="1">
      <t>レイ</t>
    </rPh>
    <rPh sb="1" eb="2">
      <t>ワ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</si>
  <si>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</si>
  <si>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</si>
  <si>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</si>
  <si>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</si>
  <si>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</si>
  <si>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検  挙</t>
    <rPh sb="0" eb="1">
      <t>ケン</t>
    </rPh>
    <rPh sb="3" eb="4">
      <t>キョ</t>
    </rPh>
    <phoneticPr fontId="3"/>
  </si>
  <si>
    <t>殺 人・強 盗</t>
    <rPh sb="0" eb="3">
      <t>サツジン</t>
    </rPh>
    <rPh sb="4" eb="7">
      <t>ゴウトウ</t>
    </rPh>
    <phoneticPr fontId="3"/>
  </si>
  <si>
    <t xml:space="preserve">     資料：消防本部</t>
  </si>
  <si>
    <t>総      数</t>
    <rPh sb="0" eb="8">
      <t>ソウスウ</t>
    </rPh>
    <phoneticPr fontId="3"/>
  </si>
  <si>
    <t>年</t>
    <rPh sb="0" eb="1">
      <t>トシ</t>
    </rPh>
    <phoneticPr fontId="3"/>
  </si>
  <si>
    <t>（件）</t>
    <rPh sb="1" eb="2">
      <t>ケン</t>
    </rPh>
    <phoneticPr fontId="3"/>
  </si>
  <si>
    <t>偽造・賄賂</t>
    <rPh sb="0" eb="2">
      <t>ギゾウ</t>
    </rPh>
    <rPh sb="3" eb="5">
      <t>ワイロ</t>
    </rPh>
    <phoneticPr fontId="3"/>
  </si>
  <si>
    <t>５月</t>
  </si>
  <si>
    <t>横領</t>
    <rPh sb="0" eb="2">
      <t>オウリョウ</t>
    </rPh>
    <phoneticPr fontId="3"/>
  </si>
  <si>
    <t>通行区分(右側)</t>
    <rPh sb="0" eb="2">
      <t>ツウコウ</t>
    </rPh>
    <rPh sb="2" eb="4">
      <t>クブン</t>
    </rPh>
    <rPh sb="5" eb="7">
      <t>ミギガワ</t>
    </rPh>
    <phoneticPr fontId="28"/>
  </si>
  <si>
    <t>詐欺</t>
    <rPh sb="0" eb="2">
      <t>サギ</t>
    </rPh>
    <phoneticPr fontId="3"/>
  </si>
  <si>
    <t>知能犯</t>
    <rPh sb="0" eb="3">
      <t>チノウハン</t>
    </rPh>
    <phoneticPr fontId="3"/>
  </si>
  <si>
    <t>窃盗犯</t>
    <rPh sb="0" eb="2">
      <t>セットウ</t>
    </rPh>
    <rPh sb="2" eb="3">
      <t>ハン</t>
    </rPh>
    <phoneticPr fontId="3"/>
  </si>
  <si>
    <t>脅迫・恐喝</t>
    <rPh sb="0" eb="2">
      <t>キョウハク</t>
    </rPh>
    <rPh sb="3" eb="5">
      <t>キョウカツ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</si>
  <si>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</si>
  <si>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暴行・傷害</t>
    <rPh sb="0" eb="2">
      <t>ボウコウ</t>
    </rPh>
    <rPh sb="3" eb="5">
      <t>ショウガイ</t>
    </rPh>
    <phoneticPr fontId="3"/>
  </si>
  <si>
    <t>粗暴犯</t>
    <rPh sb="0" eb="1">
      <t>アラ</t>
    </rPh>
    <rPh sb="1" eb="2">
      <t>ボウリョク</t>
    </rPh>
    <rPh sb="2" eb="3">
      <t>ハン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</si>
  <si>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</si>
  <si>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加害</t>
  </si>
  <si>
    <t>令和３年</t>
    <rPh sb="0" eb="1">
      <t>レイ</t>
    </rPh>
    <rPh sb="1" eb="2">
      <t>ワ</t>
    </rPh>
    <phoneticPr fontId="3"/>
  </si>
  <si>
    <t>令和２年</t>
    <rPh sb="0" eb="1">
      <t>レイ</t>
    </rPh>
    <rPh sb="1" eb="2">
      <t>ワ</t>
    </rPh>
    <phoneticPr fontId="3"/>
  </si>
  <si>
    <t>刑法犯罪発生数及び検挙数</t>
    <rPh sb="0" eb="2">
      <t>ケイホウ</t>
    </rPh>
    <rPh sb="2" eb="4">
      <t>ハンザイ</t>
    </rPh>
    <rPh sb="4" eb="5">
      <t>ハツ</t>
    </rPh>
    <rPh sb="5" eb="6">
      <t>セイ</t>
    </rPh>
    <rPh sb="6" eb="7">
      <t>スウ</t>
    </rPh>
    <rPh sb="7" eb="8">
      <t>オヨ</t>
    </rPh>
    <rPh sb="9" eb="10">
      <t>ケン</t>
    </rPh>
    <rPh sb="10" eb="11">
      <t>キョ</t>
    </rPh>
    <rPh sb="11" eb="12">
      <t>スウ</t>
    </rPh>
    <phoneticPr fontId="3"/>
  </si>
  <si>
    <t>（注）（　）内は内数。</t>
    <rPh sb="1" eb="2">
      <t>チュウ</t>
    </rPh>
    <phoneticPr fontId="3"/>
  </si>
  <si>
    <t>その他</t>
    <rPh sb="2" eb="3">
      <t>タ</t>
    </rPh>
    <phoneticPr fontId="28"/>
  </si>
  <si>
    <t>ひき逃げ事件</t>
    <rPh sb="2" eb="3">
      <t>ニ</t>
    </rPh>
    <rPh sb="4" eb="6">
      <t>ジケン</t>
    </rPh>
    <phoneticPr fontId="28"/>
  </si>
  <si>
    <t>無免許</t>
    <rPh sb="0" eb="3">
      <t>ムメンキョ</t>
    </rPh>
    <phoneticPr fontId="28"/>
  </si>
  <si>
    <t>携帯電話</t>
    <rPh sb="0" eb="2">
      <t>ケイタイ</t>
    </rPh>
    <rPh sb="2" eb="4">
      <t>デンワ</t>
    </rPh>
    <phoneticPr fontId="28"/>
  </si>
  <si>
    <t>飲酒運転</t>
    <rPh sb="0" eb="2">
      <t>インシュ</t>
    </rPh>
    <rPh sb="2" eb="4">
      <t>ウンテン</t>
    </rPh>
    <phoneticPr fontId="28"/>
  </si>
  <si>
    <t>歩行者の違反</t>
    <rPh sb="0" eb="3">
      <t>ホコウシャ</t>
    </rPh>
    <rPh sb="4" eb="6">
      <t>イハン</t>
    </rPh>
    <phoneticPr fontId="28"/>
  </si>
  <si>
    <t>その他の違反</t>
    <rPh sb="2" eb="3">
      <t>タ</t>
    </rPh>
    <rPh sb="4" eb="6">
      <t>イハン</t>
    </rPh>
    <phoneticPr fontId="28"/>
  </si>
  <si>
    <t>安全速度違反</t>
    <rPh sb="0" eb="2">
      <t>アンゼン</t>
    </rPh>
    <rPh sb="2" eb="4">
      <t>ソクド</t>
    </rPh>
    <rPh sb="4" eb="6">
      <t>イハン</t>
    </rPh>
    <phoneticPr fontId="28"/>
  </si>
  <si>
    <t>３月</t>
  </si>
  <si>
    <t>安全不確認</t>
    <rPh sb="0" eb="2">
      <t>アンゼン</t>
    </rPh>
    <rPh sb="2" eb="3">
      <t>フ</t>
    </rPh>
    <rPh sb="3" eb="5">
      <t>カクニン</t>
    </rPh>
    <phoneticPr fontId="28"/>
  </si>
  <si>
    <t>（棟）</t>
  </si>
  <si>
    <t>動静不注視</t>
    <rPh sb="0" eb="2">
      <t>ドウセイ</t>
    </rPh>
    <rPh sb="2" eb="3">
      <t>フ</t>
    </rPh>
    <rPh sb="3" eb="5">
      <t>チュウシ</t>
    </rPh>
    <phoneticPr fontId="28"/>
  </si>
  <si>
    <t>前方不注意</t>
    <rPh sb="0" eb="2">
      <t>ゼンポウ</t>
    </rPh>
    <rPh sb="2" eb="5">
      <t>フチュウイ</t>
    </rPh>
    <phoneticPr fontId="28"/>
  </si>
  <si>
    <t>運転操作</t>
    <rPh sb="0" eb="2">
      <t>ウンテン</t>
    </rPh>
    <rPh sb="2" eb="4">
      <t>ソウサ</t>
    </rPh>
    <phoneticPr fontId="28"/>
  </si>
  <si>
    <t>酒酔い運転(酩酊状態)</t>
    <rPh sb="0" eb="2">
      <t>サケヨ</t>
    </rPh>
    <rPh sb="3" eb="5">
      <t>ウンテン</t>
    </rPh>
    <rPh sb="6" eb="8">
      <t>メイテイ</t>
    </rPh>
    <rPh sb="8" eb="10">
      <t>ジョウタイ</t>
    </rPh>
    <phoneticPr fontId="28"/>
  </si>
  <si>
    <t>過労運転</t>
    <rPh sb="0" eb="2">
      <t>カロウ</t>
    </rPh>
    <rPh sb="2" eb="4">
      <t>ウンテン</t>
    </rPh>
    <phoneticPr fontId="28"/>
  </si>
  <si>
    <t>一時不停止</t>
    <rPh sb="0" eb="2">
      <t>イチジ</t>
    </rPh>
    <rPh sb="2" eb="3">
      <t>フ</t>
    </rPh>
    <rPh sb="3" eb="5">
      <t>テイシ</t>
    </rPh>
    <phoneticPr fontId="28"/>
  </si>
  <si>
    <t>歩行者妨害</t>
    <rPh sb="0" eb="3">
      <t>ホコウシャ</t>
    </rPh>
    <rPh sb="3" eb="5">
      <t>ボウガイ</t>
    </rPh>
    <phoneticPr fontId="28"/>
  </si>
  <si>
    <t>優先通行妨害</t>
    <rPh sb="0" eb="2">
      <t>ユウセン</t>
    </rPh>
    <rPh sb="2" eb="4">
      <t>ツウコウ</t>
    </rPh>
    <rPh sb="4" eb="6">
      <t>ボウガイ</t>
    </rPh>
    <phoneticPr fontId="28"/>
  </si>
  <si>
    <t>追越し不適</t>
    <rPh sb="0" eb="1">
      <t>ツイ</t>
    </rPh>
    <rPh sb="1" eb="2">
      <t>コシ</t>
    </rPh>
    <rPh sb="3" eb="4">
      <t>フ</t>
    </rPh>
    <rPh sb="4" eb="5">
      <t>テキ</t>
    </rPh>
    <phoneticPr fontId="28"/>
  </si>
  <si>
    <t>速度違反</t>
    <rPh sb="0" eb="1">
      <t>ソク</t>
    </rPh>
    <rPh sb="1" eb="2">
      <t>タビ</t>
    </rPh>
    <rPh sb="2" eb="3">
      <t>タガ</t>
    </rPh>
    <rPh sb="3" eb="4">
      <t>ハン</t>
    </rPh>
    <phoneticPr fontId="28"/>
  </si>
  <si>
    <t>信号無視</t>
    <rPh sb="0" eb="1">
      <t>シン</t>
    </rPh>
    <rPh sb="1" eb="2">
      <t>ゴウ</t>
    </rPh>
    <rPh sb="2" eb="3">
      <t>ム</t>
    </rPh>
    <rPh sb="3" eb="4">
      <t>シ</t>
    </rPh>
    <phoneticPr fontId="28"/>
  </si>
  <si>
    <t>死亡事故</t>
    <rPh sb="0" eb="1">
      <t>シ</t>
    </rPh>
    <rPh sb="1" eb="2">
      <t>ボウ</t>
    </rPh>
    <rPh sb="2" eb="3">
      <t>コト</t>
    </rPh>
    <rPh sb="3" eb="4">
      <t>コ</t>
    </rPh>
    <phoneticPr fontId="28"/>
  </si>
  <si>
    <t>総数</t>
    <rPh sb="0" eb="1">
      <t>ソウ</t>
    </rPh>
    <rPh sb="1" eb="2">
      <t>スウ</t>
    </rPh>
    <phoneticPr fontId="28"/>
  </si>
  <si>
    <t>令和３年</t>
    <rPh sb="0" eb="1">
      <t>レイ</t>
    </rPh>
    <rPh sb="1" eb="2">
      <t>ワ</t>
    </rPh>
    <rPh sb="3" eb="4">
      <t>ネン</t>
    </rPh>
    <phoneticPr fontId="3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</si>
  <si>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3"/>
  </si>
  <si>
    <t>交通事故発生数</t>
    <rPh sb="0" eb="4">
      <t>コウツウジコ</t>
    </rPh>
    <rPh sb="4" eb="5">
      <t>ハツ</t>
    </rPh>
    <rPh sb="5" eb="6">
      <t>セイ</t>
    </rPh>
    <rPh sb="6" eb="7">
      <t>スウ</t>
    </rPh>
    <phoneticPr fontId="3"/>
  </si>
  <si>
    <t xml:space="preserve">        資料：消防本部</t>
    <rPh sb="8" eb="10">
      <t>シリョウ</t>
    </rPh>
    <rPh sb="11" eb="13">
      <t>ショウボウ</t>
    </rPh>
    <rPh sb="13" eb="15">
      <t>ホンブ</t>
    </rPh>
    <phoneticPr fontId="3"/>
  </si>
  <si>
    <t>令和５年</t>
    <rPh sb="0" eb="1">
      <t>レイ</t>
    </rPh>
    <rPh sb="1" eb="2">
      <t>ワ</t>
    </rPh>
    <phoneticPr fontId="3"/>
  </si>
  <si>
    <t>令和　元年</t>
    <rPh sb="0" eb="1">
      <t>レイ</t>
    </rPh>
    <rPh sb="1" eb="2">
      <t>ワ</t>
    </rPh>
    <rPh sb="3" eb="4">
      <t>ゲン</t>
    </rPh>
    <phoneticPr fontId="3"/>
  </si>
  <si>
    <t>交通事故</t>
  </si>
  <si>
    <t>（千円）</t>
  </si>
  <si>
    <t>（㎡）</t>
  </si>
  <si>
    <t>（世帯）</t>
  </si>
  <si>
    <t>（件）</t>
  </si>
  <si>
    <t>損害額</t>
    <rPh sb="0" eb="2">
      <t>ソンガイ</t>
    </rPh>
    <rPh sb="2" eb="3">
      <t>ガク</t>
    </rPh>
    <phoneticPr fontId="3"/>
  </si>
  <si>
    <t>建物焼損面積</t>
    <rPh sb="0" eb="2">
      <t>タテモノ</t>
    </rPh>
    <rPh sb="2" eb="3">
      <t>ショウシツ</t>
    </rPh>
    <rPh sb="3" eb="4">
      <t>ソン</t>
    </rPh>
    <rPh sb="4" eb="6">
      <t>メンセキ</t>
    </rPh>
    <phoneticPr fontId="3"/>
  </si>
  <si>
    <t>り災世帯数</t>
    <rPh sb="1" eb="2">
      <t>サイ</t>
    </rPh>
    <rPh sb="2" eb="5">
      <t>セタイスウ</t>
    </rPh>
    <phoneticPr fontId="3"/>
  </si>
  <si>
    <t>焼損棟数</t>
    <rPh sb="0" eb="1">
      <t>ヤ</t>
    </rPh>
    <rPh sb="1" eb="2">
      <t>ソン</t>
    </rPh>
    <rPh sb="2" eb="3">
      <t>ムネ</t>
    </rPh>
    <rPh sb="3" eb="4">
      <t>スウ</t>
    </rPh>
    <phoneticPr fontId="3"/>
  </si>
  <si>
    <t xml:space="preserve">自損行為 </t>
    <rPh sb="2" eb="3">
      <t>ギョウ</t>
    </rPh>
    <rPh sb="3" eb="4">
      <t>タメ</t>
    </rPh>
    <phoneticPr fontId="28"/>
  </si>
  <si>
    <t>件    数</t>
    <rPh sb="0" eb="6">
      <t>ケンスウ</t>
    </rPh>
    <phoneticPr fontId="3"/>
  </si>
  <si>
    <t>（注）その他は転院搬送、医師搬送、資機材等輸送など。</t>
    <rPh sb="1" eb="2">
      <t>チュウ</t>
    </rPh>
    <phoneticPr fontId="3"/>
  </si>
  <si>
    <t>　　　資料：消防本部</t>
    <rPh sb="3" eb="5">
      <t>シリョウ</t>
    </rPh>
    <rPh sb="6" eb="8">
      <t>ショウボウ</t>
    </rPh>
    <rPh sb="8" eb="10">
      <t>ホンブ</t>
    </rPh>
    <phoneticPr fontId="3"/>
  </si>
  <si>
    <t>急病</t>
    <rPh sb="0" eb="2">
      <t>キュウビョウ</t>
    </rPh>
    <phoneticPr fontId="3"/>
  </si>
  <si>
    <t>一般負傷</t>
    <rPh sb="0" eb="2">
      <t>イッパン</t>
    </rPh>
    <rPh sb="2" eb="4">
      <t>フショウ</t>
    </rPh>
    <phoneticPr fontId="3"/>
  </si>
  <si>
    <t>運動競技</t>
    <rPh sb="0" eb="2">
      <t>ウンドウ</t>
    </rPh>
    <rPh sb="2" eb="4">
      <t>キョウギ</t>
    </rPh>
    <phoneticPr fontId="3"/>
  </si>
  <si>
    <t>労働災害</t>
    <rPh sb="0" eb="2">
      <t>ロウドウ</t>
    </rPh>
    <rPh sb="2" eb="4">
      <t>サイガイ</t>
    </rPh>
    <phoneticPr fontId="3"/>
  </si>
  <si>
    <t>自然災害</t>
    <rPh sb="0" eb="2">
      <t>シゼン</t>
    </rPh>
    <rPh sb="2" eb="4">
      <t>サイガイ</t>
    </rPh>
    <phoneticPr fontId="3"/>
  </si>
  <si>
    <t>火災</t>
    <rPh sb="0" eb="2">
      <t>カサイ</t>
    </rPh>
    <phoneticPr fontId="3"/>
  </si>
  <si>
    <t>救急出動件数</t>
    <rPh sb="0" eb="2">
      <t>キュウキュウシャ</t>
    </rPh>
    <rPh sb="2" eb="4">
      <t>シュツドウ</t>
    </rPh>
    <rPh sb="4" eb="6">
      <t>ケンスウ</t>
    </rPh>
    <phoneticPr fontId="3"/>
  </si>
  <si>
    <t>累  計</t>
  </si>
  <si>
    <t>月別計</t>
  </si>
  <si>
    <t>その他</t>
  </si>
  <si>
    <t>令和４年</t>
    <rPh sb="0" eb="1">
      <t>レイ</t>
    </rPh>
    <rPh sb="1" eb="2">
      <t>ワ</t>
    </rPh>
    <phoneticPr fontId="3"/>
  </si>
  <si>
    <t>急病</t>
  </si>
  <si>
    <t>一般負傷</t>
  </si>
  <si>
    <t>運動競技</t>
  </si>
  <si>
    <t>労働災害</t>
  </si>
  <si>
    <t>水難</t>
  </si>
  <si>
    <t>自然災害</t>
    <rPh sb="0" eb="1">
      <t>ジ</t>
    </rPh>
    <rPh sb="1" eb="2">
      <t>ゼン</t>
    </rPh>
    <rPh sb="2" eb="3">
      <t>ワザワ</t>
    </rPh>
    <rPh sb="3" eb="4">
      <t>ガイ</t>
    </rPh>
    <phoneticPr fontId="28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</si>
  <si>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</si>
  <si>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t>火災</t>
  </si>
  <si>
    <t>計</t>
  </si>
  <si>
    <t>12月</t>
  </si>
  <si>
    <t>11月</t>
  </si>
  <si>
    <t>10月</t>
  </si>
  <si>
    <t>８月</t>
  </si>
  <si>
    <t>７月</t>
  </si>
  <si>
    <t>６月</t>
  </si>
  <si>
    <t>４月</t>
  </si>
  <si>
    <t>２月</t>
  </si>
  <si>
    <t>令和　４年</t>
    <rPh sb="0" eb="1">
      <t>レイ</t>
    </rPh>
    <rPh sb="1" eb="2">
      <t>ワ</t>
    </rPh>
    <rPh sb="4" eb="5">
      <t>ネン</t>
    </rPh>
    <phoneticPr fontId="3"/>
  </si>
  <si>
    <t>令和　５年</t>
    <rPh sb="0" eb="1">
      <t>レイ</t>
    </rPh>
    <rPh sb="1" eb="2">
      <t>ワ</t>
    </rPh>
    <rPh sb="4" eb="5">
      <t>ネン</t>
    </rPh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</si>
  <si>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</si>
  <si>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r>
      <t>令和　</t>
    </r>
    <r>
      <rPr>
        <sz val="10"/>
        <color theme="1"/>
        <rFont val="ＭＳ 明朝"/>
        <family val="1"/>
        <charset val="128"/>
      </rPr>
      <t>５年</t>
    </r>
    <rPh sb="0" eb="1">
      <t>レイ</t>
    </rPh>
    <rPh sb="1" eb="2">
      <t>ワ</t>
    </rPh>
    <phoneticPr fontId="3"/>
  </si>
  <si>
    <r>
      <t>月別救急出動件数（令和</t>
    </r>
    <r>
      <rPr>
        <sz val="14"/>
        <color theme="1"/>
        <rFont val="ＭＳ 明朝"/>
        <family val="1"/>
        <charset val="128"/>
      </rPr>
      <t>５年）</t>
    </r>
    <rPh sb="9" eb="11">
      <t>レイワ</t>
    </rPh>
    <rPh sb="12" eb="13">
      <t>ネン</t>
    </rPh>
    <phoneticPr fontId="3"/>
  </si>
  <si>
    <t>-</t>
    <phoneticPr fontId="3"/>
  </si>
  <si>
    <t>認　知</t>
    <rPh sb="0" eb="1">
      <t>ニン</t>
    </rPh>
    <rPh sb="2" eb="3">
      <t>チ</t>
    </rPh>
    <phoneticPr fontId="3"/>
  </si>
  <si>
    <t>　月別救急出動件数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</si>
</sst>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 "/>
    <numFmt numFmtId="177" formatCode="0_);\(0\)"/>
    <numFmt numFmtId="178" formatCode="0_);[Red]\(0\)"/>
    <numFmt numFmtId="179" formatCode="#,##0_);[Red]\(#,##0\)"/>
  </numFmts>
  <fonts count="34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"/>
      <name val="ＭＳ ゴシック"/>
      <family val="3"/>
    </font>
    <font>
      <u/>
      <sz val="14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ＭＳ Ｐゴシック"/>
      <family val="3"/>
    </font>
    <font>
      <sz val="14"/>
      <name val="ＭＳ 明朝"/>
      <family val="1"/>
    </font>
    <font>
      <u/>
      <sz val="11"/>
      <color theme="1"/>
      <name val="ＭＳ Ｐゴシック"/>
      <family val="3"/>
    </font>
    <font>
      <sz val="10"/>
      <color theme="1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b/>
      <u/>
      <sz val="10"/>
      <name val="ＭＳ 明朝"/>
      <family val="1"/>
    </font>
    <font>
      <b/>
      <u/>
      <sz val="12"/>
      <name val="ＭＳ ゴシック"/>
      <family val="3"/>
    </font>
    <font>
      <sz val="9"/>
      <color theme="1"/>
      <name val="ＭＳ 明朝"/>
      <family val="1"/>
    </font>
    <font>
      <b/>
      <u/>
      <sz val="10"/>
      <color theme="1"/>
      <name val="ＭＳ 明朝"/>
      <family val="1"/>
    </font>
    <font>
      <b/>
      <u/>
      <sz val="12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11"/>
      <name val="ＭＳ Ｐゴシック"/>
      <family val="3"/>
    </font>
    <font>
      <b/>
      <sz val="15"/>
      <color theme="3"/>
      <name val="游ゴシック"/>
      <family val="2"/>
      <scheme val="minor"/>
    </font>
    <font>
      <sz val="14"/>
      <name val="ｺﾞｼｯｸ"/>
      <family val="3"/>
    </font>
    <font>
      <sz val="14"/>
      <color theme="1"/>
      <name val="HG創英角ｺﾞｼｯｸUB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49" fontId="11" fillId="0" borderId="0" xfId="7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12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9" fillId="0" borderId="0" xfId="7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17" fillId="0" borderId="0" xfId="3" applyFont="1" applyAlignment="1" applyProtection="1">
      <alignment vertical="center"/>
      <protection locked="0"/>
    </xf>
    <xf numFmtId="0" fontId="18" fillId="0" borderId="0" xfId="3" applyFont="1" applyAlignment="1" applyProtection="1">
      <alignment vertical="center"/>
      <protection locked="0"/>
    </xf>
    <xf numFmtId="0" fontId="19" fillId="0" borderId="0" xfId="3" applyFont="1" applyAlignment="1" applyProtection="1">
      <alignment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8" fillId="0" borderId="0" xfId="3" applyFont="1" applyBorder="1" applyAlignment="1" applyProtection="1">
      <alignment vertical="center"/>
      <protection locked="0"/>
    </xf>
    <xf numFmtId="0" fontId="20" fillId="0" borderId="0" xfId="3" applyFont="1" applyAlignment="1" applyProtection="1">
      <alignment vertical="center"/>
      <protection locked="0"/>
    </xf>
    <xf numFmtId="0" fontId="17" fillId="0" borderId="0" xfId="3" applyFont="1" applyAlignment="1" applyProtection="1">
      <alignment horizontal="right" vertical="center"/>
      <protection locked="0"/>
    </xf>
    <xf numFmtId="0" fontId="18" fillId="0" borderId="11" xfId="3" applyFont="1" applyBorder="1" applyAlignment="1" applyProtection="1">
      <alignment horizontal="left" vertical="center"/>
      <protection locked="0"/>
    </xf>
    <xf numFmtId="0" fontId="18" fillId="0" borderId="17" xfId="3" applyFont="1" applyBorder="1" applyAlignment="1" applyProtection="1">
      <alignment horizontal="left" vertical="center"/>
      <protection locked="0"/>
    </xf>
    <xf numFmtId="0" fontId="12" fillId="0" borderId="3" xfId="3" applyFont="1" applyBorder="1" applyAlignment="1" applyProtection="1">
      <alignment vertical="center"/>
      <protection locked="0"/>
    </xf>
    <xf numFmtId="0" fontId="18" fillId="0" borderId="15" xfId="3" applyFont="1" applyBorder="1" applyAlignment="1" applyProtection="1">
      <alignment horizontal="left" vertical="center"/>
      <protection locked="0"/>
    </xf>
    <xf numFmtId="0" fontId="12" fillId="0" borderId="10" xfId="3" applyFont="1" applyBorder="1" applyAlignment="1" applyProtection="1">
      <alignment vertical="center"/>
      <protection locked="0"/>
    </xf>
    <xf numFmtId="0" fontId="12" fillId="0" borderId="19" xfId="3" applyFont="1" applyBorder="1" applyAlignment="1" applyProtection="1">
      <alignment vertical="center"/>
      <protection locked="0"/>
    </xf>
    <xf numFmtId="0" fontId="12" fillId="0" borderId="0" xfId="3" applyFont="1" applyBorder="1" applyAlignment="1" applyProtection="1">
      <alignment vertical="center"/>
      <protection locked="0"/>
    </xf>
    <xf numFmtId="0" fontId="18" fillId="0" borderId="20" xfId="3" applyFont="1" applyBorder="1" applyAlignment="1" applyProtection="1">
      <alignment vertical="center"/>
      <protection locked="0"/>
    </xf>
    <xf numFmtId="0" fontId="18" fillId="0" borderId="17" xfId="3" applyFont="1" applyFill="1" applyBorder="1" applyAlignment="1" applyProtection="1">
      <alignment vertical="center"/>
      <protection locked="0"/>
    </xf>
    <xf numFmtId="0" fontId="12" fillId="0" borderId="9" xfId="3" applyFont="1" applyBorder="1" applyAlignment="1" applyProtection="1">
      <alignment vertical="center"/>
      <protection locked="0"/>
    </xf>
    <xf numFmtId="0" fontId="18" fillId="0" borderId="11" xfId="3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9" fillId="0" borderId="0" xfId="7" applyAlignment="1">
      <alignment vertical="center"/>
    </xf>
    <xf numFmtId="0" fontId="18" fillId="0" borderId="0" xfId="3" applyFont="1" applyAlignment="1">
      <alignment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vertical="center"/>
    </xf>
    <xf numFmtId="0" fontId="18" fillId="0" borderId="17" xfId="3" applyFont="1" applyFill="1" applyBorder="1" applyAlignment="1">
      <alignment vertical="center"/>
    </xf>
    <xf numFmtId="0" fontId="18" fillId="0" borderId="15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176" fontId="18" fillId="0" borderId="11" xfId="3" applyNumberFormat="1" applyFont="1" applyBorder="1" applyAlignment="1">
      <alignment horizontal="right" vertical="center"/>
    </xf>
    <xf numFmtId="177" fontId="18" fillId="0" borderId="17" xfId="3" applyNumberFormat="1" applyFont="1" applyBorder="1" applyAlignment="1">
      <alignment horizontal="right" vertical="center"/>
    </xf>
    <xf numFmtId="176" fontId="18" fillId="0" borderId="17" xfId="3" applyNumberFormat="1" applyFont="1" applyBorder="1" applyAlignment="1">
      <alignment horizontal="right" vertical="center"/>
    </xf>
    <xf numFmtId="49" fontId="18" fillId="0" borderId="17" xfId="1" applyNumberFormat="1" applyFont="1" applyBorder="1" applyAlignment="1">
      <alignment horizontal="right" vertical="center"/>
    </xf>
    <xf numFmtId="178" fontId="18" fillId="0" borderId="17" xfId="1" applyNumberFormat="1" applyFont="1" applyBorder="1" applyAlignment="1">
      <alignment horizontal="right" vertical="center"/>
    </xf>
    <xf numFmtId="49" fontId="18" fillId="0" borderId="15" xfId="1" applyNumberFormat="1" applyFont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177" fontId="18" fillId="0" borderId="17" xfId="3" applyNumberFormat="1" applyFont="1" applyBorder="1" applyAlignment="1" applyProtection="1">
      <alignment horizontal="right" vertical="center"/>
    </xf>
    <xf numFmtId="0" fontId="18" fillId="0" borderId="0" xfId="3" applyFont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1" fillId="0" borderId="0" xfId="3" applyFont="1" applyAlignment="1" applyProtection="1">
      <alignment vertical="center"/>
    </xf>
    <xf numFmtId="0" fontId="12" fillId="0" borderId="0" xfId="3" applyFont="1" applyAlignment="1" applyProtection="1">
      <alignment vertical="center"/>
    </xf>
    <xf numFmtId="0" fontId="14" fillId="0" borderId="0" xfId="3" applyFont="1" applyAlignment="1" applyProtection="1">
      <alignment vertical="center"/>
    </xf>
    <xf numFmtId="0" fontId="9" fillId="0" borderId="0" xfId="7" applyAlignment="1" applyProtection="1">
      <alignment vertical="center"/>
    </xf>
    <xf numFmtId="0" fontId="17" fillId="0" borderId="0" xfId="3" applyFont="1" applyAlignment="1" applyProtection="1">
      <alignment vertical="center"/>
    </xf>
    <xf numFmtId="0" fontId="18" fillId="0" borderId="20" xfId="3" applyFont="1" applyBorder="1" applyAlignment="1" applyProtection="1">
      <alignment horizontal="center" vertical="center"/>
    </xf>
    <xf numFmtId="0" fontId="18" fillId="0" borderId="17" xfId="3" applyFont="1" applyBorder="1" applyAlignment="1" applyProtection="1">
      <alignment horizontal="center" vertical="center"/>
    </xf>
    <xf numFmtId="0" fontId="18" fillId="0" borderId="18" xfId="3" applyFont="1" applyBorder="1" applyAlignment="1" applyProtection="1">
      <alignment horizontal="center" vertical="center"/>
    </xf>
    <xf numFmtId="0" fontId="18" fillId="0" borderId="12" xfId="3" applyFont="1" applyFill="1" applyBorder="1" applyAlignment="1" applyProtection="1">
      <alignment horizontal="center" vertical="center"/>
    </xf>
    <xf numFmtId="0" fontId="24" fillId="0" borderId="15" xfId="3" applyFont="1" applyFill="1" applyBorder="1" applyAlignment="1" applyProtection="1">
      <alignment horizontal="center" vertical="center"/>
    </xf>
    <xf numFmtId="0" fontId="18" fillId="0" borderId="15" xfId="3" applyFont="1" applyBorder="1" applyAlignment="1" applyProtection="1">
      <alignment horizontal="right" vertical="center"/>
    </xf>
    <xf numFmtId="179" fontId="18" fillId="0" borderId="17" xfId="1" applyNumberFormat="1" applyFont="1" applyBorder="1" applyAlignment="1" applyProtection="1">
      <alignment vertical="center"/>
    </xf>
    <xf numFmtId="179" fontId="18" fillId="0" borderId="18" xfId="1" applyNumberFormat="1" applyFont="1" applyBorder="1" applyAlignment="1" applyProtection="1">
      <alignment vertical="center"/>
    </xf>
    <xf numFmtId="179" fontId="18" fillId="0" borderId="15" xfId="1" applyNumberFormat="1" applyFont="1" applyBorder="1" applyAlignment="1" applyProtection="1">
      <alignment vertical="center"/>
    </xf>
    <xf numFmtId="0" fontId="18" fillId="0" borderId="20" xfId="3" applyFont="1" applyBorder="1" applyAlignment="1" applyProtection="1">
      <alignment horizontal="center" vertical="center" shrinkToFit="1"/>
    </xf>
    <xf numFmtId="0" fontId="18" fillId="0" borderId="15" xfId="3" applyFont="1" applyBorder="1" applyAlignment="1" applyProtection="1">
      <alignment horizontal="right" vertical="center" shrinkToFit="1"/>
    </xf>
    <xf numFmtId="0" fontId="18" fillId="0" borderId="0" xfId="3" applyFont="1" applyAlignment="1" applyProtection="1">
      <alignment vertical="center"/>
    </xf>
    <xf numFmtId="0" fontId="18" fillId="0" borderId="10" xfId="3" applyFont="1" applyFill="1" applyBorder="1" applyAlignment="1" applyProtection="1">
      <alignment horizontal="center" vertical="center"/>
    </xf>
    <xf numFmtId="0" fontId="18" fillId="0" borderId="10" xfId="3" applyFont="1" applyBorder="1" applyAlignment="1" applyProtection="1">
      <alignment vertical="center"/>
    </xf>
    <xf numFmtId="0" fontId="18" fillId="0" borderId="3" xfId="3" applyFont="1" applyBorder="1" applyAlignment="1" applyProtection="1">
      <alignment vertical="center"/>
    </xf>
    <xf numFmtId="0" fontId="18" fillId="0" borderId="2" xfId="3" applyFont="1" applyBorder="1" applyAlignment="1" applyProtection="1">
      <alignment vertical="center"/>
    </xf>
    <xf numFmtId="0" fontId="18" fillId="0" borderId="11" xfId="3" applyFont="1" applyFill="1" applyBorder="1" applyAlignment="1" applyProtection="1">
      <alignment horizontal="center" vertical="center"/>
    </xf>
    <xf numFmtId="179" fontId="18" fillId="0" borderId="11" xfId="1" applyNumberFormat="1" applyFont="1" applyBorder="1" applyAlignment="1" applyProtection="1">
      <alignment vertical="center"/>
    </xf>
    <xf numFmtId="179" fontId="18" fillId="0" borderId="17" xfId="3" applyNumberFormat="1" applyFont="1" applyBorder="1" applyAlignment="1" applyProtection="1">
      <alignment horizontal="right" vertical="center"/>
    </xf>
    <xf numFmtId="0" fontId="18" fillId="0" borderId="21" xfId="3" applyFont="1" applyBorder="1" applyAlignment="1" applyProtection="1">
      <alignment vertical="center"/>
    </xf>
    <xf numFmtId="0" fontId="18" fillId="0" borderId="0" xfId="3" applyFont="1" applyBorder="1" applyAlignment="1" applyProtection="1">
      <alignment vertical="center"/>
    </xf>
    <xf numFmtId="0" fontId="17" fillId="0" borderId="0" xfId="3" applyFont="1" applyAlignment="1" applyProtection="1">
      <alignment horizontal="right" vertical="center"/>
    </xf>
    <xf numFmtId="0" fontId="1" fillId="0" borderId="0" xfId="3" applyFont="1" applyBorder="1" applyAlignment="1" applyProtection="1">
      <alignment vertical="center"/>
    </xf>
    <xf numFmtId="0" fontId="18" fillId="0" borderId="0" xfId="3" applyFont="1" applyFill="1" applyBorder="1" applyAlignment="1" applyProtection="1">
      <alignment horizontal="center" vertical="center"/>
    </xf>
    <xf numFmtId="179" fontId="18" fillId="0" borderId="0" xfId="1" applyNumberFormat="1" applyFont="1" applyBorder="1" applyAlignment="1" applyProtection="1">
      <alignment vertical="center"/>
    </xf>
    <xf numFmtId="0" fontId="25" fillId="0" borderId="0" xfId="3" applyFont="1" applyAlignment="1" applyProtection="1">
      <alignment vertical="center"/>
    </xf>
    <xf numFmtId="179" fontId="18" fillId="0" borderId="11" xfId="1" applyNumberFormat="1" applyFont="1" applyFill="1" applyBorder="1" applyAlignment="1" applyProtection="1">
      <alignment horizontal="right" vertical="center"/>
    </xf>
    <xf numFmtId="179" fontId="18" fillId="0" borderId="15" xfId="1" applyNumberFormat="1" applyFont="1" applyFill="1" applyBorder="1" applyAlignment="1" applyProtection="1">
      <alignment horizontal="right" vertical="center"/>
    </xf>
    <xf numFmtId="179" fontId="18" fillId="0" borderId="22" xfId="1" applyNumberFormat="1" applyFont="1" applyFill="1" applyBorder="1" applyAlignment="1" applyProtection="1">
      <alignment horizontal="right" vertical="center" shrinkToFit="1"/>
    </xf>
    <xf numFmtId="49" fontId="32" fillId="0" borderId="0" xfId="7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horizontal="center" vertical="center"/>
    </xf>
    <xf numFmtId="0" fontId="16" fillId="0" borderId="11" xfId="3" applyFont="1" applyBorder="1" applyAlignment="1" applyProtection="1">
      <alignment horizontal="center" vertical="center"/>
      <protection locked="0"/>
    </xf>
    <xf numFmtId="0" fontId="18" fillId="0" borderId="11" xfId="3" applyFont="1" applyFill="1" applyBorder="1" applyAlignment="1" applyProtection="1">
      <alignment horizontal="center" vertical="center"/>
      <protection locked="0"/>
    </xf>
    <xf numFmtId="176" fontId="16" fillId="0" borderId="12" xfId="3" applyNumberFormat="1" applyFont="1" applyBorder="1" applyAlignment="1" applyProtection="1">
      <alignment horizontal="right" vertical="center"/>
    </xf>
    <xf numFmtId="176" fontId="16" fillId="0" borderId="17" xfId="3" applyNumberFormat="1" applyFont="1" applyBorder="1" applyAlignment="1" applyProtection="1">
      <alignment horizontal="right" vertical="center"/>
    </xf>
    <xf numFmtId="176" fontId="16" fillId="0" borderId="7" xfId="3" applyNumberFormat="1" applyFont="1" applyBorder="1" applyAlignment="1" applyProtection="1">
      <alignment horizontal="right" vertical="center"/>
    </xf>
    <xf numFmtId="176" fontId="16" fillId="0" borderId="13" xfId="3" applyNumberFormat="1" applyFont="1" applyBorder="1" applyAlignment="1" applyProtection="1">
      <alignment horizontal="right" vertical="center"/>
    </xf>
    <xf numFmtId="176" fontId="16" fillId="0" borderId="18" xfId="3" applyNumberFormat="1" applyFont="1" applyBorder="1" applyAlignment="1" applyProtection="1">
      <alignment horizontal="right" vertical="center"/>
    </xf>
    <xf numFmtId="176" fontId="16" fillId="0" borderId="8" xfId="3" applyNumberFormat="1" applyFont="1" applyBorder="1" applyAlignment="1" applyProtection="1">
      <alignment horizontal="right" vertical="center"/>
    </xf>
    <xf numFmtId="49" fontId="16" fillId="0" borderId="12" xfId="3" applyNumberFormat="1" applyFont="1" applyBorder="1" applyAlignment="1" applyProtection="1">
      <alignment horizontal="right" vertical="center"/>
    </xf>
    <xf numFmtId="49" fontId="16" fillId="0" borderId="17" xfId="3" applyNumberFormat="1" applyFont="1" applyBorder="1" applyAlignment="1" applyProtection="1">
      <alignment horizontal="right" vertical="center"/>
    </xf>
    <xf numFmtId="49" fontId="16" fillId="0" borderId="7" xfId="3" applyNumberFormat="1" applyFont="1" applyBorder="1" applyAlignment="1" applyProtection="1">
      <alignment horizontal="right" vertical="center"/>
    </xf>
    <xf numFmtId="49" fontId="16" fillId="0" borderId="13" xfId="3" applyNumberFormat="1" applyFont="1" applyBorder="1" applyAlignment="1" applyProtection="1">
      <alignment horizontal="right" vertical="center"/>
    </xf>
    <xf numFmtId="49" fontId="16" fillId="0" borderId="18" xfId="3" applyNumberFormat="1" applyFont="1" applyBorder="1" applyAlignment="1" applyProtection="1">
      <alignment horizontal="right" vertical="center"/>
    </xf>
    <xf numFmtId="49" fontId="16" fillId="0" borderId="8" xfId="3" applyNumberFormat="1" applyFont="1" applyBorder="1" applyAlignment="1" applyProtection="1">
      <alignment horizontal="right" vertical="center"/>
    </xf>
    <xf numFmtId="49" fontId="16" fillId="0" borderId="14" xfId="3" applyNumberFormat="1" applyFont="1" applyBorder="1" applyAlignment="1" applyProtection="1">
      <alignment horizontal="right" vertical="center"/>
    </xf>
    <xf numFmtId="176" fontId="18" fillId="0" borderId="7" xfId="3" applyNumberFormat="1" applyFont="1" applyBorder="1" applyAlignment="1" applyProtection="1">
      <alignment horizontal="right" vertical="center"/>
    </xf>
    <xf numFmtId="49" fontId="18" fillId="0" borderId="17" xfId="3" applyNumberFormat="1" applyFont="1" applyBorder="1" applyAlignment="1" applyProtection="1">
      <alignment horizontal="right" vertical="center"/>
    </xf>
    <xf numFmtId="176" fontId="18" fillId="0" borderId="15" xfId="3" applyNumberFormat="1" applyFont="1" applyBorder="1" applyAlignment="1" applyProtection="1">
      <alignment horizontal="right" vertical="center"/>
    </xf>
    <xf numFmtId="176" fontId="18" fillId="0" borderId="6" xfId="3" applyNumberFormat="1" applyFont="1" applyBorder="1" applyAlignment="1" applyProtection="1">
      <alignment horizontal="right" vertical="center"/>
    </xf>
    <xf numFmtId="49" fontId="18" fillId="0" borderId="15" xfId="3" applyNumberFormat="1" applyFont="1" applyBorder="1" applyAlignment="1" applyProtection="1">
      <alignment horizontal="right" vertical="center"/>
    </xf>
    <xf numFmtId="176" fontId="18" fillId="0" borderId="11" xfId="3" applyNumberFormat="1" applyFont="1" applyBorder="1" applyAlignment="1" applyProtection="1">
      <alignment vertical="center"/>
    </xf>
    <xf numFmtId="176" fontId="18" fillId="0" borderId="11" xfId="3" applyNumberFormat="1" applyFont="1" applyBorder="1" applyAlignment="1" applyProtection="1">
      <alignment horizontal="right" vertical="center"/>
    </xf>
    <xf numFmtId="176" fontId="18" fillId="0" borderId="17" xfId="3" applyNumberFormat="1" applyFont="1" applyBorder="1" applyAlignment="1" applyProtection="1">
      <alignment vertical="center"/>
    </xf>
    <xf numFmtId="176" fontId="18" fillId="0" borderId="20" xfId="3" applyNumberFormat="1" applyFont="1" applyBorder="1" applyAlignment="1" applyProtection="1">
      <alignment vertical="center"/>
    </xf>
    <xf numFmtId="176" fontId="18" fillId="0" borderId="17" xfId="3" applyNumberFormat="1" applyFont="1" applyBorder="1" applyAlignment="1" applyProtection="1">
      <alignment horizontal="right" vertical="center"/>
    </xf>
    <xf numFmtId="176" fontId="18" fillId="0" borderId="15" xfId="3" applyNumberFormat="1" applyFont="1" applyBorder="1" applyAlignment="1" applyProtection="1">
      <alignment vertical="center"/>
    </xf>
    <xf numFmtId="49" fontId="18" fillId="0" borderId="17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3" applyFont="1" applyBorder="1" applyAlignment="1" applyProtection="1">
      <alignment horizontal="righ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2" xfId="3" applyFont="1" applyBorder="1" applyAlignment="1" applyProtection="1">
      <alignment horizontal="center" vertical="center"/>
      <protection locked="0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3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4" xfId="3" applyFont="1" applyBorder="1" applyAlignment="1" applyProtection="1">
      <alignment horizontal="center" vertical="center"/>
      <protection locked="0"/>
    </xf>
    <xf numFmtId="0" fontId="16" fillId="0" borderId="8" xfId="3" applyFont="1" applyBorder="1" applyAlignment="1" applyProtection="1">
      <alignment horizontal="center" vertical="center"/>
      <protection locked="0"/>
    </xf>
    <xf numFmtId="0" fontId="16" fillId="0" borderId="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16" xfId="3" applyFont="1" applyBorder="1" applyAlignment="1" applyProtection="1">
      <alignment horizontal="center" vertical="center"/>
      <protection locked="0"/>
    </xf>
    <xf numFmtId="0" fontId="18" fillId="0" borderId="11" xfId="3" applyFont="1" applyFill="1" applyBorder="1" applyAlignment="1" applyProtection="1">
      <alignment horizontal="center" vertical="center"/>
      <protection locked="0"/>
    </xf>
    <xf numFmtId="0" fontId="1" fillId="0" borderId="11" xfId="5" applyFont="1" applyFill="1" applyBorder="1" applyAlignment="1" applyProtection="1">
      <alignment horizontal="center" vertical="center"/>
      <protection locked="0"/>
    </xf>
    <xf numFmtId="0" fontId="17" fillId="0" borderId="0" xfId="3" applyFont="1" applyBorder="1" applyAlignment="1" applyProtection="1">
      <alignment horizontal="right" vertical="center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18" fillId="0" borderId="5" xfId="3" applyFont="1" applyBorder="1" applyAlignment="1" applyProtection="1">
      <alignment horizontal="center" vertical="center"/>
      <protection locked="0"/>
    </xf>
    <xf numFmtId="0" fontId="18" fillId="0" borderId="2" xfId="3" applyFont="1" applyBorder="1" applyAlignment="1" applyProtection="1">
      <alignment horizontal="center" vertical="center"/>
      <protection locked="0"/>
    </xf>
    <xf numFmtId="0" fontId="18" fillId="0" borderId="6" xfId="3" applyFont="1" applyBorder="1" applyAlignment="1" applyProtection="1">
      <alignment horizontal="center" vertical="center"/>
      <protection locked="0"/>
    </xf>
    <xf numFmtId="0" fontId="17" fillId="0" borderId="21" xfId="3" applyFont="1" applyBorder="1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17" fillId="0" borderId="0" xfId="3" applyFont="1" applyBorder="1" applyAlignment="1" applyProtection="1">
      <alignment horizontal="right" vertical="center"/>
    </xf>
    <xf numFmtId="0" fontId="18" fillId="0" borderId="20" xfId="3" applyFont="1" applyBorder="1" applyAlignment="1" applyProtection="1">
      <alignment horizontal="center" vertical="center"/>
    </xf>
    <xf numFmtId="0" fontId="18" fillId="0" borderId="15" xfId="3" applyFont="1" applyFill="1" applyBorder="1" applyAlignment="1" applyProtection="1">
      <alignment horizontal="center" vertical="center"/>
    </xf>
    <xf numFmtId="0" fontId="17" fillId="0" borderId="21" xfId="3" applyFont="1" applyBorder="1" applyAlignment="1" applyProtection="1">
      <alignment horizontal="right" vertical="center"/>
    </xf>
  </cellXfs>
  <cellStyles count="8">
    <cellStyle name="ハイパーリンク" xfId="7" builtinId="8"/>
    <cellStyle name="桁区切り 2" xfId="1" xr:uid="{00000000-0005-0000-0000-000001000000}"/>
    <cellStyle name="桁区切り 3" xfId="2" xr:uid="{00000000-0005-0000-0000-000002000000}"/>
    <cellStyle name="通貨 2" xfId="6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1" max="1" width="9" style="1"/>
    <col min="2" max="2" width="57.375" style="1" customWidth="1"/>
    <col min="3" max="3" width="9" style="1" customWidth="1"/>
    <col min="4" max="16384" width="9" style="1"/>
  </cols>
  <sheetData>
    <row r="1" spans="1:5" ht="30" customHeight="1" x14ac:dyDescent="0.4">
      <c r="A1" s="118" t="s">
        <v>145</v>
      </c>
      <c r="B1" s="118"/>
      <c r="C1" s="10"/>
      <c r="D1" s="10"/>
      <c r="E1" s="10"/>
    </row>
    <row r="2" spans="1:5" ht="30" customHeight="1" x14ac:dyDescent="0.4">
      <c r="A2" s="118" t="s">
        <v>40</v>
      </c>
      <c r="B2" s="118"/>
      <c r="C2" s="10"/>
      <c r="D2" s="10"/>
      <c r="E2" s="10"/>
    </row>
    <row r="3" spans="1:5" ht="30" customHeight="1" x14ac:dyDescent="0.4">
      <c r="A3" s="119" t="s">
        <v>12</v>
      </c>
      <c r="B3" s="119"/>
      <c r="C3" s="10"/>
      <c r="D3" s="10"/>
      <c r="E3" s="10"/>
    </row>
    <row r="4" spans="1:5" ht="30" customHeight="1" x14ac:dyDescent="0.4">
      <c r="A4" s="3" t="s">
        <v>8</v>
      </c>
      <c r="B4" s="6" t="s">
        <v>9</v>
      </c>
      <c r="C4" s="6"/>
      <c r="D4" s="7"/>
      <c r="E4" s="7"/>
    </row>
    <row r="5" spans="1:5" s="2" customFormat="1" ht="30" customHeight="1" x14ac:dyDescent="0.4">
      <c r="A5" s="89" t="s">
        <v>46</v>
      </c>
      <c r="B5" s="8" t="s">
        <v>43</v>
      </c>
      <c r="C5" s="8"/>
      <c r="D5" s="8"/>
      <c r="E5" s="8"/>
    </row>
    <row r="6" spans="1:5" s="2" customFormat="1" ht="30" customHeight="1" x14ac:dyDescent="0.4">
      <c r="A6" s="90" t="s">
        <v>5</v>
      </c>
      <c r="B6" s="8" t="s">
        <v>44</v>
      </c>
      <c r="C6" s="7"/>
      <c r="D6" s="7"/>
      <c r="E6" s="7"/>
    </row>
    <row r="7" spans="1:5" s="2" customFormat="1" ht="30" customHeight="1" x14ac:dyDescent="0.4">
      <c r="A7" s="90" t="s">
        <v>50</v>
      </c>
      <c r="B7" s="7" t="s">
        <v>4</v>
      </c>
      <c r="C7" s="7"/>
      <c r="D7" s="7"/>
      <c r="E7" s="7"/>
    </row>
    <row r="8" spans="1:5" s="2" customFormat="1" ht="30" customHeight="1" x14ac:dyDescent="0.4">
      <c r="A8" s="90" t="s">
        <v>39</v>
      </c>
      <c r="B8" s="7" t="s">
        <v>47</v>
      </c>
      <c r="C8" s="7"/>
      <c r="D8" s="7"/>
      <c r="E8" s="7"/>
    </row>
    <row r="9" spans="1:5" s="2" customFormat="1" ht="30" customHeight="1" x14ac:dyDescent="0.4">
      <c r="A9" s="90" t="s">
        <v>51</v>
      </c>
      <c r="B9" s="8" t="s">
        <v>49</v>
      </c>
      <c r="C9" s="7"/>
      <c r="D9" s="7"/>
      <c r="E9" s="7"/>
    </row>
    <row r="10" spans="1:5" s="2" customFormat="1" ht="30" customHeight="1" x14ac:dyDescent="0.4">
      <c r="A10" s="90" t="s">
        <v>7</v>
      </c>
      <c r="B10" s="8" t="s">
        <v>163</v>
      </c>
      <c r="C10" s="7"/>
      <c r="D10" s="7"/>
      <c r="E10" s="7"/>
    </row>
    <row r="11" spans="1:5" s="2" customFormat="1" ht="30" customHeight="1" x14ac:dyDescent="0.4">
      <c r="A11" s="4"/>
      <c r="C11" s="7"/>
      <c r="D11" s="7"/>
      <c r="E11" s="7"/>
    </row>
    <row r="12" spans="1:5" s="2" customFormat="1" ht="30" customHeight="1" x14ac:dyDescent="0.4">
      <c r="A12" s="4"/>
      <c r="C12" s="7"/>
      <c r="D12" s="7"/>
      <c r="E12" s="7"/>
    </row>
    <row r="13" spans="1:5" s="2" customFormat="1" ht="30" customHeight="1" x14ac:dyDescent="0.4">
      <c r="A13" s="4"/>
      <c r="B13" s="8"/>
      <c r="C13" s="8"/>
      <c r="D13" s="8"/>
      <c r="E13" s="8"/>
    </row>
    <row r="14" spans="1:5" s="2" customFormat="1" ht="30" customHeight="1" x14ac:dyDescent="0.4">
      <c r="A14" s="4"/>
      <c r="B14" s="8"/>
      <c r="C14" s="8"/>
      <c r="D14" s="8"/>
      <c r="E14" s="8"/>
    </row>
    <row r="15" spans="1:5" s="2" customFormat="1" ht="30" customHeight="1" x14ac:dyDescent="0.4">
      <c r="A15" s="4"/>
      <c r="B15" s="8"/>
      <c r="C15" s="8"/>
      <c r="D15" s="8"/>
      <c r="E15" s="8"/>
    </row>
    <row r="16" spans="1:5" s="2" customFormat="1" ht="30" customHeight="1" x14ac:dyDescent="0.4">
      <c r="A16" s="4"/>
      <c r="B16" s="8"/>
      <c r="C16" s="8"/>
      <c r="D16" s="8"/>
      <c r="E16" s="8"/>
    </row>
    <row r="17" spans="1:5" s="2" customFormat="1" ht="30" customHeight="1" x14ac:dyDescent="0.4">
      <c r="A17" s="4"/>
      <c r="B17" s="8"/>
      <c r="C17" s="8"/>
      <c r="D17" s="8"/>
      <c r="E17" s="8"/>
    </row>
    <row r="18" spans="1:5" s="2" customFormat="1" ht="30" customHeight="1" x14ac:dyDescent="0.4">
      <c r="A18" s="4"/>
      <c r="B18" s="9"/>
      <c r="C18" s="8"/>
      <c r="D18" s="8"/>
      <c r="E18" s="8"/>
    </row>
    <row r="19" spans="1:5" s="2" customFormat="1" ht="30" customHeight="1" x14ac:dyDescent="0.4">
      <c r="A19" s="4"/>
      <c r="B19" s="8"/>
      <c r="C19" s="8"/>
      <c r="D19" s="8"/>
      <c r="E19" s="8"/>
    </row>
    <row r="20" spans="1:5" s="2" customFormat="1" ht="30" customHeight="1" x14ac:dyDescent="0.4">
      <c r="A20" s="4"/>
      <c r="B20" s="8"/>
      <c r="C20" s="8"/>
      <c r="D20" s="8"/>
      <c r="E20" s="8"/>
    </row>
    <row r="21" spans="1:5" s="2" customFormat="1" ht="30" customHeight="1" x14ac:dyDescent="0.4">
      <c r="A21" s="5"/>
      <c r="C21" s="8"/>
      <c r="D21" s="8"/>
      <c r="E21" s="8"/>
    </row>
    <row r="22" spans="1:5" s="2" customFormat="1" ht="30" customHeight="1" x14ac:dyDescent="0.4">
      <c r="A22" s="5"/>
      <c r="C22" s="8"/>
      <c r="D22" s="8"/>
      <c r="E22" s="8"/>
    </row>
    <row r="23" spans="1:5" s="2" customFormat="1" ht="30" customHeight="1" x14ac:dyDescent="0.4">
      <c r="A23" s="5"/>
      <c r="B23" s="8"/>
      <c r="C23" s="8"/>
      <c r="D23" s="8"/>
      <c r="E23" s="8"/>
    </row>
    <row r="24" spans="1:5" s="2" customFormat="1" ht="30" customHeight="1" x14ac:dyDescent="0.4">
      <c r="A24" s="5"/>
      <c r="B24" s="8"/>
      <c r="C24" s="8"/>
      <c r="D24" s="8"/>
      <c r="E24" s="8"/>
    </row>
    <row r="25" spans="1:5" s="2" customFormat="1" ht="30" customHeight="1" x14ac:dyDescent="0.4">
      <c r="A25" s="5"/>
      <c r="B25" s="8"/>
      <c r="C25" s="8"/>
      <c r="D25" s="8"/>
      <c r="E25" s="8"/>
    </row>
    <row r="26" spans="1:5" s="2" customFormat="1" ht="30" customHeight="1" x14ac:dyDescent="0.4"/>
    <row r="27" spans="1:5" s="2" customFormat="1" ht="30" customHeight="1" x14ac:dyDescent="0.4"/>
    <row r="28" spans="1:5" s="2" customFormat="1" ht="30" customHeight="1" x14ac:dyDescent="0.4"/>
    <row r="29" spans="1:5" s="2" customFormat="1" ht="30" customHeight="1" x14ac:dyDescent="0.4"/>
    <row r="30" spans="1:5" s="2" customFormat="1" ht="30" customHeight="1" x14ac:dyDescent="0.4"/>
    <row r="31" spans="1:5" s="2" customFormat="1" ht="30" customHeight="1" x14ac:dyDescent="0.4"/>
    <row r="32" spans="1:5" s="2" customFormat="1" ht="24.95" customHeight="1" x14ac:dyDescent="0.4"/>
    <row r="33" s="2" customFormat="1" ht="24.95" customHeight="1" x14ac:dyDescent="0.4"/>
    <row r="34" s="2" customFormat="1" ht="24.95" customHeight="1" x14ac:dyDescent="0.4"/>
    <row r="35" s="2" customFormat="1" ht="24.95" customHeight="1" x14ac:dyDescent="0.4"/>
    <row r="36" s="2" customFormat="1" ht="24.95" customHeight="1" x14ac:dyDescent="0.4"/>
    <row r="37" s="2" customFormat="1" ht="24.95" customHeight="1" x14ac:dyDescent="0.4"/>
    <row r="38" s="2" customFormat="1" ht="24.95" customHeight="1" x14ac:dyDescent="0.4"/>
    <row r="39" s="2" customFormat="1" ht="24.95" customHeight="1" x14ac:dyDescent="0.4"/>
    <row r="40" s="2" customFormat="1" ht="24.95" customHeight="1" x14ac:dyDescent="0.4"/>
    <row r="41" s="2" customFormat="1" ht="24.95" customHeight="1" x14ac:dyDescent="0.4"/>
    <row r="42" s="2" customFormat="1" ht="24.95" customHeight="1" x14ac:dyDescent="0.4"/>
    <row r="43" s="2" customFormat="1" ht="24.95" customHeight="1" x14ac:dyDescent="0.4"/>
    <row r="44" s="2" customFormat="1" ht="24.95" customHeight="1" x14ac:dyDescent="0.4"/>
    <row r="45" s="2" customFormat="1" ht="24.95" customHeight="1" x14ac:dyDescent="0.4"/>
    <row r="46" s="2" customFormat="1" ht="24.95" customHeight="1" x14ac:dyDescent="0.4"/>
    <row r="47" s="2" customFormat="1" ht="24.95" customHeight="1" x14ac:dyDescent="0.4"/>
    <row r="48" s="2" customFormat="1" ht="24.95" customHeight="1" x14ac:dyDescent="0.4"/>
    <row r="49" s="2" customFormat="1" ht="24.95" customHeight="1" x14ac:dyDescent="0.4"/>
    <row r="50" s="2" customFormat="1" ht="24.95" customHeight="1" x14ac:dyDescent="0.4"/>
    <row r="51" s="2" customFormat="1" ht="24.95" customHeight="1" x14ac:dyDescent="0.4"/>
    <row r="52" s="2" customFormat="1" ht="24.95" customHeight="1" x14ac:dyDescent="0.4"/>
    <row r="53" s="2" customFormat="1" ht="24.95" customHeight="1" x14ac:dyDescent="0.4"/>
    <row r="54" s="2" customFormat="1" ht="24.95" customHeight="1" x14ac:dyDescent="0.4"/>
    <row r="55" s="2" customFormat="1" ht="24.95" customHeight="1" x14ac:dyDescent="0.4"/>
    <row r="56" s="2" customFormat="1" ht="24.95" customHeight="1" x14ac:dyDescent="0.4"/>
    <row r="57" s="2" customFormat="1" ht="24.95" customHeight="1" x14ac:dyDescent="0.4"/>
    <row r="58" s="2" customFormat="1" ht="24.95" customHeight="1" x14ac:dyDescent="0.4"/>
    <row r="59" s="2" customFormat="1" ht="24.95" customHeight="1" x14ac:dyDescent="0.4"/>
    <row r="60" s="2" customFormat="1" ht="24.95" customHeight="1" x14ac:dyDescent="0.4"/>
    <row r="61" s="2" customFormat="1" ht="24.95" customHeight="1" x14ac:dyDescent="0.4"/>
    <row r="62" s="2" customFormat="1" ht="24.95" customHeight="1" x14ac:dyDescent="0.4"/>
    <row r="63" s="2" customFormat="1" ht="24.95" customHeight="1" x14ac:dyDescent="0.4"/>
    <row r="64" s="2" customFormat="1" ht="24.95" customHeight="1" x14ac:dyDescent="0.4"/>
    <row r="65" s="2" customFormat="1" ht="24.95" customHeight="1" x14ac:dyDescent="0.4"/>
    <row r="66" s="2" customFormat="1" ht="24.95" customHeight="1" x14ac:dyDescent="0.4"/>
    <row r="67" s="2" customFormat="1" ht="24.95" customHeight="1" x14ac:dyDescent="0.4"/>
    <row r="68" s="2" customFormat="1" ht="24.95" customHeight="1" x14ac:dyDescent="0.4"/>
    <row r="69" s="2" customFormat="1" ht="24.95" customHeight="1" x14ac:dyDescent="0.4"/>
    <row r="70" s="2" customFormat="1" ht="24.95" customHeight="1" x14ac:dyDescent="0.4"/>
    <row r="71" s="2" customFormat="1" ht="24.95" customHeight="1" x14ac:dyDescent="0.4"/>
    <row r="72" s="2" customFormat="1" ht="24.95" customHeight="1" x14ac:dyDescent="0.4"/>
    <row r="73" s="2" customFormat="1" ht="24.95" customHeight="1" x14ac:dyDescent="0.4"/>
    <row r="74" s="2" customFormat="1" ht="24.95" customHeight="1" x14ac:dyDescent="0.4"/>
    <row r="75" s="2" customFormat="1" ht="24.95" customHeight="1" x14ac:dyDescent="0.4"/>
    <row r="76" s="2" customFormat="1" ht="24.95" customHeight="1" x14ac:dyDescent="0.4"/>
    <row r="77" s="2" customFormat="1" ht="24.95" customHeight="1" x14ac:dyDescent="0.4"/>
    <row r="78" s="2" customFormat="1" ht="24.95" customHeight="1" x14ac:dyDescent="0.4"/>
    <row r="79" s="2" customFormat="1" ht="24.95" customHeight="1" x14ac:dyDescent="0.4"/>
  </sheetData>
  <sheetProtection sheet="1" objects="1" scenarios="1"/>
  <mergeCells count="3">
    <mergeCell ref="A1:B1"/>
    <mergeCell ref="A2:B2"/>
    <mergeCell ref="A3:B3"/>
  </mergeCells>
  <phoneticPr fontId="3"/>
  <hyperlinks>
    <hyperlink ref="A5" location="'17-1'!A1" display="17-1" xr:uid="{00000000-0004-0000-0000-000000000000}"/>
    <hyperlink ref="A6:A10" location="'15-1'!A1" display="17-2" xr:uid="{00000000-0004-0000-0000-000001000000}"/>
    <hyperlink ref="A6" location="'17-2'!A1" display="17-2" xr:uid="{00000000-0004-0000-0000-000002000000}"/>
    <hyperlink ref="A7" location="'17-3'!A1" display="17-3" xr:uid="{00000000-0004-0000-0000-000003000000}"/>
    <hyperlink ref="A8" location="'17-4'!A1" display="17-4" xr:uid="{00000000-0004-0000-0000-000004000000}"/>
    <hyperlink ref="A9" location="'17-5'!A1" display="17-5" xr:uid="{00000000-0004-0000-0000-000005000000}"/>
    <hyperlink ref="A10" location="'17-6'!A1" display="17-6" xr:uid="{00000000-0004-0000-0000-000006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showGridLines="0" workbookViewId="0"/>
  </sheetViews>
  <sheetFormatPr defaultRowHeight="15" customHeight="1" x14ac:dyDescent="0.4"/>
  <cols>
    <col min="1" max="1" width="5.625" style="11" customWidth="1"/>
    <col min="2" max="2" width="2.625" style="11" customWidth="1"/>
    <col min="3" max="3" width="16.625" style="11" customWidth="1"/>
    <col min="4" max="11" width="8.125" style="11" customWidth="1"/>
    <col min="12" max="12" width="7.125" style="11" customWidth="1"/>
    <col min="13" max="13" width="9" style="11" customWidth="1"/>
    <col min="14" max="16384" width="9" style="11"/>
  </cols>
  <sheetData>
    <row r="1" spans="1:11" ht="20.25" customHeight="1" x14ac:dyDescent="0.4">
      <c r="A1" s="13" t="s">
        <v>11</v>
      </c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4">
      <c r="A2" s="14"/>
      <c r="C2" s="17"/>
      <c r="D2" s="17"/>
      <c r="E2" s="17"/>
      <c r="F2" s="17"/>
      <c r="G2" s="17"/>
      <c r="H2" s="17"/>
      <c r="I2" s="17"/>
      <c r="J2" s="17"/>
      <c r="K2" s="22" t="s">
        <v>67</v>
      </c>
    </row>
    <row r="3" spans="1:11" s="12" customFormat="1" ht="15" customHeight="1" x14ac:dyDescent="0.4">
      <c r="A3" s="15"/>
      <c r="B3" s="122" t="s">
        <v>66</v>
      </c>
      <c r="C3" s="123"/>
      <c r="D3" s="133" t="s">
        <v>65</v>
      </c>
      <c r="E3" s="134"/>
      <c r="F3" s="132" t="s">
        <v>63</v>
      </c>
      <c r="G3" s="132"/>
      <c r="H3" s="132" t="s">
        <v>45</v>
      </c>
      <c r="I3" s="132"/>
      <c r="J3" s="132" t="s">
        <v>53</v>
      </c>
      <c r="K3" s="132"/>
    </row>
    <row r="4" spans="1:11" s="12" customFormat="1" ht="15" customHeight="1" x14ac:dyDescent="0.4">
      <c r="A4" s="15"/>
      <c r="B4" s="124"/>
      <c r="C4" s="125"/>
      <c r="D4" s="19" t="s">
        <v>162</v>
      </c>
      <c r="E4" s="19" t="s">
        <v>62</v>
      </c>
      <c r="F4" s="91" t="s">
        <v>162</v>
      </c>
      <c r="G4" s="91" t="s">
        <v>62</v>
      </c>
      <c r="H4" s="91" t="s">
        <v>162</v>
      </c>
      <c r="I4" s="91" t="s">
        <v>62</v>
      </c>
      <c r="J4" s="91" t="s">
        <v>162</v>
      </c>
      <c r="K4" s="91" t="s">
        <v>62</v>
      </c>
    </row>
    <row r="5" spans="1:11" s="12" customFormat="1" ht="15" customHeight="1" x14ac:dyDescent="0.4">
      <c r="B5" s="126" t="s">
        <v>29</v>
      </c>
      <c r="C5" s="127"/>
      <c r="D5" s="93">
        <v>1</v>
      </c>
      <c r="E5" s="94" t="s">
        <v>55</v>
      </c>
      <c r="F5" s="95" t="s">
        <v>55</v>
      </c>
      <c r="G5" s="94" t="s">
        <v>55</v>
      </c>
      <c r="H5" s="94" t="s">
        <v>55</v>
      </c>
      <c r="I5" s="94" t="s">
        <v>55</v>
      </c>
      <c r="J5" s="94">
        <v>1</v>
      </c>
      <c r="K5" s="94" t="s">
        <v>55</v>
      </c>
    </row>
    <row r="6" spans="1:11" s="12" customFormat="1" ht="15" customHeight="1" x14ac:dyDescent="0.4">
      <c r="B6" s="126" t="s">
        <v>17</v>
      </c>
      <c r="C6" s="127"/>
      <c r="D6" s="93">
        <v>2</v>
      </c>
      <c r="E6" s="94">
        <v>1</v>
      </c>
      <c r="F6" s="95">
        <v>2</v>
      </c>
      <c r="G6" s="94">
        <v>1</v>
      </c>
      <c r="H6" s="94" t="s">
        <v>55</v>
      </c>
      <c r="I6" s="94" t="s">
        <v>55</v>
      </c>
      <c r="J6" s="94" t="s">
        <v>55</v>
      </c>
      <c r="K6" s="94" t="s">
        <v>55</v>
      </c>
    </row>
    <row r="7" spans="1:11" s="12" customFormat="1" ht="15" customHeight="1" x14ac:dyDescent="0.4">
      <c r="B7" s="128" t="s">
        <v>61</v>
      </c>
      <c r="C7" s="129"/>
      <c r="D7" s="96" t="s">
        <v>55</v>
      </c>
      <c r="E7" s="97" t="s">
        <v>55</v>
      </c>
      <c r="F7" s="98" t="s">
        <v>55</v>
      </c>
      <c r="G7" s="97" t="s">
        <v>55</v>
      </c>
      <c r="H7" s="97" t="s">
        <v>55</v>
      </c>
      <c r="I7" s="97" t="s">
        <v>55</v>
      </c>
      <c r="J7" s="97" t="s">
        <v>55</v>
      </c>
      <c r="K7" s="97" t="s">
        <v>55</v>
      </c>
    </row>
    <row r="8" spans="1:11" s="12" customFormat="1" ht="15" customHeight="1" x14ac:dyDescent="0.4">
      <c r="B8" s="126" t="s">
        <v>60</v>
      </c>
      <c r="C8" s="127"/>
      <c r="D8" s="93">
        <v>1</v>
      </c>
      <c r="E8" s="94">
        <v>1</v>
      </c>
      <c r="F8" s="95">
        <v>1</v>
      </c>
      <c r="G8" s="94">
        <v>1</v>
      </c>
      <c r="H8" s="94" t="s">
        <v>55</v>
      </c>
      <c r="I8" s="94" t="s">
        <v>55</v>
      </c>
      <c r="J8" s="94" t="s">
        <v>55</v>
      </c>
      <c r="K8" s="94" t="s">
        <v>55</v>
      </c>
    </row>
    <row r="9" spans="1:11" s="12" customFormat="1" ht="15" customHeight="1" x14ac:dyDescent="0.4">
      <c r="B9" s="126" t="s">
        <v>41</v>
      </c>
      <c r="C9" s="127"/>
      <c r="D9" s="99" t="s">
        <v>55</v>
      </c>
      <c r="E9" s="100" t="s">
        <v>55</v>
      </c>
      <c r="F9" s="101" t="s">
        <v>55</v>
      </c>
      <c r="G9" s="100" t="s">
        <v>55</v>
      </c>
      <c r="H9" s="100" t="s">
        <v>55</v>
      </c>
      <c r="I9" s="100" t="s">
        <v>55</v>
      </c>
      <c r="J9" s="100" t="s">
        <v>55</v>
      </c>
      <c r="K9" s="100" t="s">
        <v>55</v>
      </c>
    </row>
    <row r="10" spans="1:11" s="12" customFormat="1" ht="15" customHeight="1" x14ac:dyDescent="0.4">
      <c r="B10" s="126" t="s">
        <v>59</v>
      </c>
      <c r="C10" s="127"/>
      <c r="D10" s="93">
        <v>1</v>
      </c>
      <c r="E10" s="100" t="s">
        <v>55</v>
      </c>
      <c r="F10" s="101" t="s">
        <v>55</v>
      </c>
      <c r="G10" s="100" t="s">
        <v>55</v>
      </c>
      <c r="H10" s="100" t="s">
        <v>55</v>
      </c>
      <c r="I10" s="100" t="s">
        <v>55</v>
      </c>
      <c r="J10" s="94">
        <v>1</v>
      </c>
      <c r="K10" s="94" t="s">
        <v>55</v>
      </c>
    </row>
    <row r="11" spans="1:11" s="12" customFormat="1" ht="15" customHeight="1" x14ac:dyDescent="0.4">
      <c r="B11" s="126" t="s">
        <v>52</v>
      </c>
      <c r="C11" s="127"/>
      <c r="D11" s="93">
        <v>1</v>
      </c>
      <c r="E11" s="100" t="s">
        <v>55</v>
      </c>
      <c r="F11" s="101" t="s">
        <v>55</v>
      </c>
      <c r="G11" s="100" t="s">
        <v>55</v>
      </c>
      <c r="H11" s="94">
        <v>1</v>
      </c>
      <c r="I11" s="100" t="s">
        <v>55</v>
      </c>
      <c r="J11" s="94" t="s">
        <v>55</v>
      </c>
      <c r="K11" s="94" t="s">
        <v>55</v>
      </c>
    </row>
    <row r="12" spans="1:11" s="12" customFormat="1" ht="15" customHeight="1" x14ac:dyDescent="0.4">
      <c r="B12" s="128" t="s">
        <v>57</v>
      </c>
      <c r="C12" s="129"/>
      <c r="D12" s="102" t="s">
        <v>55</v>
      </c>
      <c r="E12" s="103" t="s">
        <v>55</v>
      </c>
      <c r="F12" s="104" t="s">
        <v>55</v>
      </c>
      <c r="G12" s="103" t="s">
        <v>55</v>
      </c>
      <c r="H12" s="103" t="s">
        <v>55</v>
      </c>
      <c r="I12" s="103" t="s">
        <v>55</v>
      </c>
      <c r="J12" s="103" t="s">
        <v>55</v>
      </c>
      <c r="K12" s="103" t="s">
        <v>55</v>
      </c>
    </row>
    <row r="13" spans="1:11" s="12" customFormat="1" ht="15" customHeight="1" x14ac:dyDescent="0.4">
      <c r="B13" s="126" t="s">
        <v>58</v>
      </c>
      <c r="C13" s="127"/>
      <c r="D13" s="99" t="s">
        <v>55</v>
      </c>
      <c r="E13" s="94">
        <v>1</v>
      </c>
      <c r="F13" s="101" t="s">
        <v>55</v>
      </c>
      <c r="G13" s="100" t="s">
        <v>55</v>
      </c>
      <c r="H13" s="100" t="s">
        <v>55</v>
      </c>
      <c r="I13" s="100" t="s">
        <v>55</v>
      </c>
      <c r="J13" s="100" t="s">
        <v>55</v>
      </c>
      <c r="K13" s="94">
        <v>1</v>
      </c>
    </row>
    <row r="14" spans="1:11" s="12" customFormat="1" ht="15" customHeight="1" x14ac:dyDescent="0.4">
      <c r="B14" s="126" t="s">
        <v>37</v>
      </c>
      <c r="C14" s="127"/>
      <c r="D14" s="93">
        <v>1</v>
      </c>
      <c r="E14" s="94">
        <v>1</v>
      </c>
      <c r="F14" s="95">
        <v>1</v>
      </c>
      <c r="G14" s="94">
        <v>1</v>
      </c>
      <c r="H14" s="100" t="s">
        <v>55</v>
      </c>
      <c r="I14" s="100" t="s">
        <v>55</v>
      </c>
      <c r="J14" s="100" t="s">
        <v>55</v>
      </c>
      <c r="K14" s="100" t="s">
        <v>55</v>
      </c>
    </row>
    <row r="15" spans="1:11" s="12" customFormat="1" ht="15" customHeight="1" x14ac:dyDescent="0.4">
      <c r="B15" s="126" t="s">
        <v>20</v>
      </c>
      <c r="C15" s="127"/>
      <c r="D15" s="99" t="s">
        <v>55</v>
      </c>
      <c r="E15" s="100" t="s">
        <v>55</v>
      </c>
      <c r="F15" s="101" t="s">
        <v>55</v>
      </c>
      <c r="G15" s="100" t="s">
        <v>55</v>
      </c>
      <c r="H15" s="100" t="s">
        <v>55</v>
      </c>
      <c r="I15" s="100" t="s">
        <v>55</v>
      </c>
      <c r="J15" s="100" t="s">
        <v>55</v>
      </c>
      <c r="K15" s="100" t="s">
        <v>55</v>
      </c>
    </row>
    <row r="16" spans="1:11" s="12" customFormat="1" ht="15" customHeight="1" x14ac:dyDescent="0.4">
      <c r="B16" s="126" t="s">
        <v>19</v>
      </c>
      <c r="C16" s="127"/>
      <c r="D16" s="99" t="s">
        <v>55</v>
      </c>
      <c r="E16" s="100" t="s">
        <v>55</v>
      </c>
      <c r="F16" s="101" t="s">
        <v>55</v>
      </c>
      <c r="G16" s="100" t="s">
        <v>55</v>
      </c>
      <c r="H16" s="100" t="s">
        <v>55</v>
      </c>
      <c r="I16" s="100" t="s">
        <v>55</v>
      </c>
      <c r="J16" s="100" t="s">
        <v>55</v>
      </c>
      <c r="K16" s="100" t="s">
        <v>55</v>
      </c>
    </row>
    <row r="17" spans="2:11" s="12" customFormat="1" ht="15" customHeight="1" x14ac:dyDescent="0.4">
      <c r="B17" s="128" t="s">
        <v>26</v>
      </c>
      <c r="C17" s="129"/>
      <c r="D17" s="102" t="s">
        <v>55</v>
      </c>
      <c r="E17" s="103" t="s">
        <v>55</v>
      </c>
      <c r="F17" s="104" t="s">
        <v>55</v>
      </c>
      <c r="G17" s="103" t="s">
        <v>55</v>
      </c>
      <c r="H17" s="103" t="s">
        <v>55</v>
      </c>
      <c r="I17" s="103" t="s">
        <v>55</v>
      </c>
      <c r="J17" s="103" t="s">
        <v>55</v>
      </c>
      <c r="K17" s="103" t="s">
        <v>55</v>
      </c>
    </row>
    <row r="18" spans="2:11" s="12" customFormat="1" ht="15" customHeight="1" x14ac:dyDescent="0.4">
      <c r="B18" s="126" t="s">
        <v>56</v>
      </c>
      <c r="C18" s="130"/>
      <c r="D18" s="105" t="s">
        <v>55</v>
      </c>
      <c r="E18" s="100" t="s">
        <v>55</v>
      </c>
      <c r="F18" s="95">
        <v>1</v>
      </c>
      <c r="G18" s="94">
        <v>1</v>
      </c>
      <c r="H18" s="100" t="s">
        <v>55</v>
      </c>
      <c r="I18" s="100" t="s">
        <v>55</v>
      </c>
      <c r="J18" s="100" t="s">
        <v>55</v>
      </c>
      <c r="K18" s="100" t="s">
        <v>55</v>
      </c>
    </row>
    <row r="19" spans="2:11" s="12" customFormat="1" ht="15" customHeight="1" x14ac:dyDescent="0.4">
      <c r="B19" s="126" t="s">
        <v>156</v>
      </c>
      <c r="C19" s="127"/>
      <c r="D19" s="106">
        <v>1</v>
      </c>
      <c r="E19" s="106">
        <v>1</v>
      </c>
      <c r="F19" s="107" t="s">
        <v>55</v>
      </c>
      <c r="G19" s="107" t="s">
        <v>55</v>
      </c>
      <c r="H19" s="107" t="s">
        <v>55</v>
      </c>
      <c r="I19" s="107" t="s">
        <v>55</v>
      </c>
      <c r="J19" s="106">
        <v>1</v>
      </c>
      <c r="K19" s="106">
        <v>1</v>
      </c>
    </row>
    <row r="20" spans="2:11" s="12" customFormat="1" ht="15" customHeight="1" x14ac:dyDescent="0.4">
      <c r="B20" s="124" t="s">
        <v>157</v>
      </c>
      <c r="C20" s="131"/>
      <c r="D20" s="108">
        <v>1</v>
      </c>
      <c r="E20" s="109">
        <v>1</v>
      </c>
      <c r="F20" s="110" t="s">
        <v>55</v>
      </c>
      <c r="G20" s="110" t="s">
        <v>55</v>
      </c>
      <c r="H20" s="110" t="s">
        <v>55</v>
      </c>
      <c r="I20" s="110" t="s">
        <v>55</v>
      </c>
      <c r="J20" s="109">
        <v>1</v>
      </c>
      <c r="K20" s="109">
        <v>1</v>
      </c>
    </row>
    <row r="21" spans="2:11" s="12" customFormat="1" ht="15" customHeight="1" x14ac:dyDescent="0.4">
      <c r="J21" s="120" t="s">
        <v>30</v>
      </c>
      <c r="K21" s="120"/>
    </row>
    <row r="22" spans="2:11" ht="15" customHeight="1" x14ac:dyDescent="0.4">
      <c r="B22" s="16"/>
      <c r="D22" s="17"/>
      <c r="E22" s="17"/>
      <c r="F22" s="17"/>
      <c r="G22" s="17"/>
      <c r="H22" s="17"/>
      <c r="I22" s="17"/>
    </row>
    <row r="23" spans="2:11" ht="15" customHeight="1" x14ac:dyDescent="0.4">
      <c r="C23" s="121" t="s">
        <v>10</v>
      </c>
      <c r="D23" s="121"/>
      <c r="E23" s="17"/>
      <c r="F23" s="17"/>
      <c r="G23" s="17"/>
      <c r="H23" s="17"/>
      <c r="I23" s="17"/>
      <c r="J23" s="17"/>
      <c r="K23" s="17"/>
    </row>
    <row r="24" spans="2:11" ht="15" customHeight="1" x14ac:dyDescent="0.4">
      <c r="C24" s="18"/>
      <c r="D24" s="20"/>
      <c r="E24" s="21"/>
      <c r="F24" s="17"/>
      <c r="G24" s="17"/>
      <c r="H24" s="17"/>
      <c r="I24" s="17"/>
      <c r="J24" s="17"/>
      <c r="K24" s="17"/>
    </row>
    <row r="25" spans="2:11" ht="15" customHeight="1" x14ac:dyDescent="0.4">
      <c r="C25" s="17"/>
      <c r="D25" s="17"/>
      <c r="E25" s="17"/>
      <c r="F25" s="17"/>
      <c r="G25" s="17"/>
      <c r="H25" s="17"/>
      <c r="I25" s="17"/>
      <c r="J25" s="17"/>
      <c r="K25" s="17"/>
    </row>
    <row r="26" spans="2:11" ht="15" customHeight="1" x14ac:dyDescent="0.4">
      <c r="C26" s="17"/>
      <c r="D26" s="17"/>
      <c r="E26" s="17"/>
      <c r="F26" s="17"/>
      <c r="G26" s="17"/>
      <c r="H26" s="17"/>
      <c r="I26" s="17"/>
      <c r="J26" s="17"/>
      <c r="K26" s="17"/>
    </row>
    <row r="27" spans="2:11" ht="15" customHeight="1" x14ac:dyDescent="0.4">
      <c r="C27" s="17"/>
      <c r="D27" s="17"/>
      <c r="E27" s="17"/>
      <c r="F27" s="17"/>
      <c r="G27" s="17"/>
      <c r="H27" s="17"/>
      <c r="I27" s="17"/>
      <c r="J27" s="17"/>
      <c r="K27" s="17"/>
    </row>
    <row r="28" spans="2:11" ht="15" customHeight="1" x14ac:dyDescent="0.4"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21" customHeight="1" x14ac:dyDescent="0.4"/>
  </sheetData>
  <sheetProtection sheet="1" objects="1" scenarios="1"/>
  <mergeCells count="23">
    <mergeCell ref="J3:K3"/>
    <mergeCell ref="B5:C5"/>
    <mergeCell ref="B9:C9"/>
    <mergeCell ref="B10:C10"/>
    <mergeCell ref="D3:E3"/>
    <mergeCell ref="F3:G3"/>
    <mergeCell ref="H3:I3"/>
    <mergeCell ref="J21:K21"/>
    <mergeCell ref="C23:D23"/>
    <mergeCell ref="B3:C4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</mergeCells>
  <phoneticPr fontId="3"/>
  <hyperlinks>
    <hyperlink ref="C23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showGridLines="0" workbookViewId="0">
      <selection activeCell="J16" sqref="J16"/>
    </sheetView>
  </sheetViews>
  <sheetFormatPr defaultRowHeight="15" customHeight="1" x14ac:dyDescent="0.4"/>
  <cols>
    <col min="1" max="1" width="5.625" style="11" customWidth="1"/>
    <col min="2" max="2" width="2.625" style="11" customWidth="1"/>
    <col min="3" max="3" width="16.625" style="11" customWidth="1"/>
    <col min="4" max="11" width="8.125" style="11" customWidth="1"/>
    <col min="12" max="12" width="6.5" style="11" customWidth="1"/>
    <col min="13" max="13" width="9" style="11" customWidth="1"/>
    <col min="14" max="16384" width="9" style="11"/>
  </cols>
  <sheetData>
    <row r="1" spans="1:11" ht="20.25" customHeight="1" x14ac:dyDescent="0.4">
      <c r="A1" s="13" t="s">
        <v>83</v>
      </c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4">
      <c r="A2" s="14"/>
      <c r="C2" s="17"/>
      <c r="D2" s="17"/>
      <c r="E2" s="17"/>
      <c r="F2" s="17"/>
      <c r="G2" s="17"/>
      <c r="H2" s="17"/>
      <c r="I2" s="17"/>
      <c r="J2" s="17"/>
      <c r="K2" s="22" t="s">
        <v>67</v>
      </c>
    </row>
    <row r="3" spans="1:11" ht="15" customHeight="1" x14ac:dyDescent="0.4">
      <c r="A3" s="14"/>
      <c r="B3" s="138" t="s">
        <v>33</v>
      </c>
      <c r="C3" s="139"/>
      <c r="D3" s="135" t="s">
        <v>82</v>
      </c>
      <c r="E3" s="136"/>
      <c r="F3" s="135" t="s">
        <v>81</v>
      </c>
      <c r="G3" s="136"/>
      <c r="H3" s="135" t="s">
        <v>138</v>
      </c>
      <c r="I3" s="136"/>
      <c r="J3" s="135" t="s">
        <v>113</v>
      </c>
      <c r="K3" s="136"/>
    </row>
    <row r="4" spans="1:11" ht="15" customHeight="1" x14ac:dyDescent="0.4">
      <c r="A4" s="14"/>
      <c r="B4" s="140"/>
      <c r="C4" s="141"/>
      <c r="D4" s="33" t="s">
        <v>162</v>
      </c>
      <c r="E4" s="33" t="s">
        <v>62</v>
      </c>
      <c r="F4" s="92" t="s">
        <v>162</v>
      </c>
      <c r="G4" s="92" t="s">
        <v>62</v>
      </c>
      <c r="H4" s="92" t="s">
        <v>162</v>
      </c>
      <c r="I4" s="92" t="s">
        <v>62</v>
      </c>
      <c r="J4" s="92" t="s">
        <v>162</v>
      </c>
      <c r="K4" s="92" t="s">
        <v>62</v>
      </c>
    </row>
    <row r="5" spans="1:11" ht="15" customHeight="1" x14ac:dyDescent="0.4">
      <c r="B5" s="23" t="s">
        <v>38</v>
      </c>
      <c r="C5" s="27"/>
      <c r="D5" s="111">
        <v>57</v>
      </c>
      <c r="E5" s="111">
        <v>37</v>
      </c>
      <c r="F5" s="111">
        <v>39</v>
      </c>
      <c r="G5" s="111">
        <v>28</v>
      </c>
      <c r="H5" s="111">
        <v>70</v>
      </c>
      <c r="I5" s="111">
        <v>48</v>
      </c>
      <c r="J5" s="111">
        <v>87</v>
      </c>
      <c r="K5" s="111">
        <v>44</v>
      </c>
    </row>
    <row r="6" spans="1:11" ht="15" customHeight="1" x14ac:dyDescent="0.4">
      <c r="B6" s="23" t="s">
        <v>79</v>
      </c>
      <c r="C6" s="28"/>
      <c r="D6" s="112" t="s">
        <v>55</v>
      </c>
      <c r="E6" s="112" t="s">
        <v>55</v>
      </c>
      <c r="F6" s="112">
        <v>1</v>
      </c>
      <c r="G6" s="112">
        <v>1</v>
      </c>
      <c r="H6" s="112">
        <v>1</v>
      </c>
      <c r="I6" s="112">
        <v>1</v>
      </c>
      <c r="J6" s="112">
        <v>1</v>
      </c>
      <c r="K6" s="112">
        <v>1</v>
      </c>
    </row>
    <row r="7" spans="1:11" ht="15" customHeight="1" x14ac:dyDescent="0.4">
      <c r="B7" s="24" t="s">
        <v>78</v>
      </c>
      <c r="C7" s="29"/>
      <c r="D7" s="113">
        <v>15</v>
      </c>
      <c r="E7" s="113">
        <v>15</v>
      </c>
      <c r="F7" s="113">
        <v>10</v>
      </c>
      <c r="G7" s="113">
        <v>10</v>
      </c>
      <c r="H7" s="113">
        <v>13</v>
      </c>
      <c r="I7" s="113">
        <v>8</v>
      </c>
      <c r="J7" s="113">
        <v>22</v>
      </c>
      <c r="K7" s="113">
        <v>17</v>
      </c>
    </row>
    <row r="8" spans="1:11" ht="15" customHeight="1" x14ac:dyDescent="0.4">
      <c r="B8" s="25"/>
      <c r="C8" s="30" t="s">
        <v>77</v>
      </c>
      <c r="D8" s="114">
        <v>15</v>
      </c>
      <c r="E8" s="114">
        <v>15</v>
      </c>
      <c r="F8" s="114">
        <v>10</v>
      </c>
      <c r="G8" s="114">
        <v>10</v>
      </c>
      <c r="H8" s="114">
        <v>10</v>
      </c>
      <c r="I8" s="114">
        <v>5</v>
      </c>
      <c r="J8" s="114">
        <v>19</v>
      </c>
      <c r="K8" s="114">
        <v>17</v>
      </c>
    </row>
    <row r="9" spans="1:11" ht="15" customHeight="1" x14ac:dyDescent="0.4">
      <c r="B9" s="25"/>
      <c r="C9" s="31" t="s">
        <v>75</v>
      </c>
      <c r="D9" s="108" t="s">
        <v>55</v>
      </c>
      <c r="E9" s="108" t="s">
        <v>55</v>
      </c>
      <c r="F9" s="108" t="s">
        <v>55</v>
      </c>
      <c r="G9" s="108" t="s">
        <v>55</v>
      </c>
      <c r="H9" s="108">
        <v>3</v>
      </c>
      <c r="I9" s="108">
        <v>3</v>
      </c>
      <c r="J9" s="108">
        <v>3</v>
      </c>
      <c r="K9" s="108" t="s">
        <v>55</v>
      </c>
    </row>
    <row r="10" spans="1:11" ht="15" customHeight="1" x14ac:dyDescent="0.4">
      <c r="B10" s="23" t="s">
        <v>74</v>
      </c>
      <c r="C10" s="28"/>
      <c r="D10" s="111">
        <v>33</v>
      </c>
      <c r="E10" s="111">
        <v>21</v>
      </c>
      <c r="F10" s="111">
        <v>20</v>
      </c>
      <c r="G10" s="111">
        <v>8</v>
      </c>
      <c r="H10" s="111">
        <v>50</v>
      </c>
      <c r="I10" s="111">
        <v>35</v>
      </c>
      <c r="J10" s="111">
        <v>48</v>
      </c>
      <c r="K10" s="111">
        <v>20</v>
      </c>
    </row>
    <row r="11" spans="1:11" ht="15" customHeight="1" x14ac:dyDescent="0.4">
      <c r="B11" s="24" t="s">
        <v>73</v>
      </c>
      <c r="C11" s="29"/>
      <c r="D11" s="108" t="s">
        <v>55</v>
      </c>
      <c r="E11" s="108" t="s">
        <v>55</v>
      </c>
      <c r="F11" s="108">
        <v>1</v>
      </c>
      <c r="G11" s="108">
        <v>5</v>
      </c>
      <c r="H11" s="108">
        <v>2</v>
      </c>
      <c r="I11" s="108">
        <v>1</v>
      </c>
      <c r="J11" s="108">
        <v>8</v>
      </c>
      <c r="K11" s="108">
        <v>4</v>
      </c>
    </row>
    <row r="12" spans="1:11" ht="15" customHeight="1" x14ac:dyDescent="0.4">
      <c r="B12" s="25"/>
      <c r="C12" s="30" t="s">
        <v>72</v>
      </c>
      <c r="D12" s="115" t="s">
        <v>55</v>
      </c>
      <c r="E12" s="115" t="s">
        <v>55</v>
      </c>
      <c r="F12" s="115">
        <v>1</v>
      </c>
      <c r="G12" s="115">
        <v>5</v>
      </c>
      <c r="H12" s="115">
        <v>2</v>
      </c>
      <c r="I12" s="115">
        <v>1</v>
      </c>
      <c r="J12" s="115">
        <v>8</v>
      </c>
      <c r="K12" s="115">
        <v>4</v>
      </c>
    </row>
    <row r="13" spans="1:11" ht="15" customHeight="1" x14ac:dyDescent="0.4">
      <c r="B13" s="25"/>
      <c r="C13" s="31" t="s">
        <v>70</v>
      </c>
      <c r="D13" s="115" t="s">
        <v>55</v>
      </c>
      <c r="E13" s="115" t="s">
        <v>55</v>
      </c>
      <c r="F13" s="115" t="s">
        <v>55</v>
      </c>
      <c r="G13" s="115" t="s">
        <v>55</v>
      </c>
      <c r="H13" s="115" t="s">
        <v>55</v>
      </c>
      <c r="I13" s="115" t="s">
        <v>55</v>
      </c>
      <c r="J13" s="115" t="s">
        <v>55</v>
      </c>
      <c r="K13" s="115" t="s">
        <v>55</v>
      </c>
    </row>
    <row r="14" spans="1:11" ht="15" customHeight="1" x14ac:dyDescent="0.4">
      <c r="B14" s="25"/>
      <c r="C14" s="31" t="s">
        <v>68</v>
      </c>
      <c r="D14" s="108" t="s">
        <v>55</v>
      </c>
      <c r="E14" s="108" t="s">
        <v>55</v>
      </c>
      <c r="F14" s="108" t="s">
        <v>55</v>
      </c>
      <c r="G14" s="108" t="s">
        <v>55</v>
      </c>
      <c r="H14" s="108" t="s">
        <v>55</v>
      </c>
      <c r="I14" s="108" t="s">
        <v>55</v>
      </c>
      <c r="J14" s="108" t="s">
        <v>55</v>
      </c>
      <c r="K14" s="108" t="s">
        <v>55</v>
      </c>
    </row>
    <row r="15" spans="1:11" ht="15" customHeight="1" x14ac:dyDescent="0.4">
      <c r="B15" s="23" t="s">
        <v>3</v>
      </c>
      <c r="C15" s="28"/>
      <c r="D15" s="108">
        <v>1</v>
      </c>
      <c r="E15" s="108" t="s">
        <v>55</v>
      </c>
      <c r="F15" s="108">
        <v>1</v>
      </c>
      <c r="G15" s="108">
        <v>1</v>
      </c>
      <c r="H15" s="108" t="s">
        <v>55</v>
      </c>
      <c r="I15" s="108" t="s">
        <v>55</v>
      </c>
      <c r="J15" s="108">
        <v>1</v>
      </c>
      <c r="K15" s="108" t="s">
        <v>55</v>
      </c>
    </row>
    <row r="16" spans="1:11" ht="15" customHeight="1" x14ac:dyDescent="0.4">
      <c r="B16" s="26" t="s">
        <v>48</v>
      </c>
      <c r="C16" s="32"/>
      <c r="D16" s="116">
        <v>8</v>
      </c>
      <c r="E16" s="112">
        <v>1</v>
      </c>
      <c r="F16" s="116">
        <v>6</v>
      </c>
      <c r="G16" s="112">
        <v>3</v>
      </c>
      <c r="H16" s="116">
        <v>4</v>
      </c>
      <c r="I16" s="112">
        <v>3</v>
      </c>
      <c r="J16" s="116">
        <v>7</v>
      </c>
      <c r="K16" s="112">
        <v>2</v>
      </c>
    </row>
    <row r="17" spans="2:11" ht="15" customHeight="1" x14ac:dyDescent="0.4">
      <c r="C17" s="17"/>
      <c r="D17" s="17"/>
      <c r="E17" s="17"/>
      <c r="F17" s="17"/>
      <c r="G17" s="17"/>
      <c r="H17" s="17"/>
      <c r="I17" s="17"/>
      <c r="J17" s="137" t="s">
        <v>30</v>
      </c>
      <c r="K17" s="137"/>
    </row>
    <row r="18" spans="2:11" ht="15" customHeight="1" x14ac:dyDescent="0.4">
      <c r="B18" s="16"/>
      <c r="D18" s="17"/>
      <c r="E18" s="17"/>
      <c r="F18" s="17"/>
      <c r="G18" s="17"/>
      <c r="H18" s="17"/>
      <c r="I18" s="17"/>
      <c r="J18" s="17"/>
      <c r="K18" s="17"/>
    </row>
    <row r="19" spans="2:11" ht="15" customHeight="1" x14ac:dyDescent="0.4">
      <c r="C19" s="121" t="s">
        <v>10</v>
      </c>
      <c r="D19" s="121"/>
      <c r="E19" s="21"/>
      <c r="F19" s="17"/>
      <c r="G19" s="17"/>
      <c r="H19" s="17"/>
      <c r="I19" s="17"/>
      <c r="J19" s="17"/>
      <c r="K19" s="17"/>
    </row>
    <row r="20" spans="2:11" ht="15" customHeight="1" x14ac:dyDescent="0.4">
      <c r="E20" s="17"/>
      <c r="F20" s="17"/>
      <c r="G20" s="17"/>
      <c r="H20" s="17"/>
      <c r="I20" s="17"/>
      <c r="J20" s="17"/>
      <c r="K20" s="17"/>
    </row>
    <row r="29" spans="2:11" ht="21" customHeight="1" x14ac:dyDescent="0.4"/>
  </sheetData>
  <sheetProtection sheet="1" objects="1" scenarios="1"/>
  <mergeCells count="7">
    <mergeCell ref="J3:K3"/>
    <mergeCell ref="J17:K17"/>
    <mergeCell ref="C19:D19"/>
    <mergeCell ref="B3:C4"/>
    <mergeCell ref="D3:E3"/>
    <mergeCell ref="F3:G3"/>
    <mergeCell ref="H3:I3"/>
  </mergeCells>
  <phoneticPr fontId="3"/>
  <hyperlinks>
    <hyperlink ref="C19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showGridLines="0" workbookViewId="0"/>
  </sheetViews>
  <sheetFormatPr defaultRowHeight="15" customHeight="1" x14ac:dyDescent="0.4"/>
  <cols>
    <col min="1" max="1" width="5.625" style="34" customWidth="1"/>
    <col min="2" max="2" width="18.625" style="34" customWidth="1"/>
    <col min="3" max="7" width="12.875" style="34" customWidth="1"/>
    <col min="8" max="8" width="4.5" style="34" customWidth="1"/>
    <col min="9" max="9" width="9" style="34" customWidth="1"/>
    <col min="10" max="16384" width="9" style="34"/>
  </cols>
  <sheetData>
    <row r="1" spans="1:8" ht="21" customHeight="1" x14ac:dyDescent="0.4">
      <c r="A1" s="35" t="s">
        <v>111</v>
      </c>
      <c r="C1" s="37"/>
      <c r="D1" s="37"/>
      <c r="E1" s="37"/>
      <c r="F1" s="37"/>
      <c r="G1" s="37"/>
      <c r="H1" s="37"/>
    </row>
    <row r="2" spans="1:8" ht="15" customHeight="1" x14ac:dyDescent="0.4">
      <c r="A2" s="36"/>
      <c r="B2" s="37"/>
      <c r="C2" s="37"/>
      <c r="D2" s="37"/>
      <c r="E2" s="37"/>
      <c r="F2" s="53"/>
      <c r="G2" s="54" t="s">
        <v>67</v>
      </c>
      <c r="H2" s="37"/>
    </row>
    <row r="3" spans="1:8" ht="15" customHeight="1" x14ac:dyDescent="0.4">
      <c r="A3" s="36"/>
      <c r="B3" s="38" t="s">
        <v>33</v>
      </c>
      <c r="C3" s="38" t="s">
        <v>110</v>
      </c>
      <c r="D3" s="38" t="s">
        <v>76</v>
      </c>
      <c r="E3" s="38" t="s">
        <v>109</v>
      </c>
      <c r="F3" s="38" t="s">
        <v>25</v>
      </c>
      <c r="G3" s="38" t="s">
        <v>158</v>
      </c>
      <c r="H3" s="37"/>
    </row>
    <row r="4" spans="1:8" ht="15" customHeight="1" x14ac:dyDescent="0.4">
      <c r="A4" s="36"/>
      <c r="B4" s="39" t="s">
        <v>108</v>
      </c>
      <c r="C4" s="44">
        <v>128</v>
      </c>
      <c r="D4" s="44">
        <v>107</v>
      </c>
      <c r="E4" s="44">
        <v>112</v>
      </c>
      <c r="F4" s="44">
        <v>106</v>
      </c>
      <c r="G4" s="112">
        <v>75</v>
      </c>
      <c r="H4" s="37"/>
    </row>
    <row r="5" spans="1:8" ht="15" customHeight="1" x14ac:dyDescent="0.4">
      <c r="B5" s="40" t="s">
        <v>107</v>
      </c>
      <c r="C5" s="45">
        <v>-1</v>
      </c>
      <c r="D5" s="45">
        <v>2</v>
      </c>
      <c r="E5" s="52">
        <v>-1</v>
      </c>
      <c r="F5" s="45">
        <v>-1</v>
      </c>
      <c r="G5" s="52">
        <v>1</v>
      </c>
      <c r="H5" s="37"/>
    </row>
    <row r="6" spans="1:8" ht="15" customHeight="1" x14ac:dyDescent="0.4">
      <c r="B6" s="40" t="s">
        <v>106</v>
      </c>
      <c r="C6" s="46">
        <v>3</v>
      </c>
      <c r="D6" s="46">
        <v>2</v>
      </c>
      <c r="E6" s="46">
        <v>4</v>
      </c>
      <c r="F6" s="46">
        <v>3</v>
      </c>
      <c r="G6" s="115">
        <v>4</v>
      </c>
      <c r="H6" s="37"/>
    </row>
    <row r="7" spans="1:8" ht="15" customHeight="1" x14ac:dyDescent="0.4">
      <c r="B7" s="40" t="s">
        <v>71</v>
      </c>
      <c r="C7" s="46">
        <v>3</v>
      </c>
      <c r="D7" s="46">
        <v>4</v>
      </c>
      <c r="E7" s="45">
        <v>-1</v>
      </c>
      <c r="F7" s="45">
        <v>2</v>
      </c>
      <c r="G7" s="52">
        <v>3</v>
      </c>
      <c r="H7" s="37"/>
    </row>
    <row r="8" spans="1:8" ht="15" customHeight="1" x14ac:dyDescent="0.4">
      <c r="B8" s="40" t="s">
        <v>105</v>
      </c>
      <c r="C8" s="47" t="s">
        <v>55</v>
      </c>
      <c r="D8" s="47" t="s">
        <v>55</v>
      </c>
      <c r="E8" s="47" t="s">
        <v>55</v>
      </c>
      <c r="F8" s="47" t="s">
        <v>55</v>
      </c>
      <c r="G8" s="52">
        <v>1</v>
      </c>
      <c r="H8" s="37"/>
    </row>
    <row r="9" spans="1:8" ht="15" customHeight="1" x14ac:dyDescent="0.4">
      <c r="B9" s="40" t="s">
        <v>104</v>
      </c>
      <c r="C9" s="47" t="s">
        <v>55</v>
      </c>
      <c r="D9" s="47" t="s">
        <v>55</v>
      </c>
      <c r="E9" s="47" t="s">
        <v>55</v>
      </c>
      <c r="F9" s="45">
        <v>1</v>
      </c>
      <c r="G9" s="52">
        <v>1</v>
      </c>
      <c r="H9" s="37"/>
    </row>
    <row r="10" spans="1:8" ht="15" customHeight="1" x14ac:dyDescent="0.4">
      <c r="B10" s="40" t="s">
        <v>103</v>
      </c>
      <c r="C10" s="48">
        <v>3</v>
      </c>
      <c r="D10" s="48">
        <v>4</v>
      </c>
      <c r="E10" s="47" t="s">
        <v>55</v>
      </c>
      <c r="F10" s="45">
        <v>7</v>
      </c>
      <c r="G10" s="52">
        <v>6</v>
      </c>
      <c r="H10" s="37"/>
    </row>
    <row r="11" spans="1:8" ht="15" customHeight="1" x14ac:dyDescent="0.4">
      <c r="B11" s="40" t="s">
        <v>102</v>
      </c>
      <c r="C11" s="48">
        <v>5</v>
      </c>
      <c r="D11" s="48">
        <v>2</v>
      </c>
      <c r="E11" s="48">
        <v>3</v>
      </c>
      <c r="F11" s="45">
        <v>7</v>
      </c>
      <c r="G11" s="52">
        <v>5</v>
      </c>
      <c r="H11" s="37"/>
    </row>
    <row r="12" spans="1:8" ht="15" customHeight="1" x14ac:dyDescent="0.4">
      <c r="B12" s="40" t="s">
        <v>101</v>
      </c>
      <c r="C12" s="46">
        <v>5</v>
      </c>
      <c r="D12" s="46">
        <v>11</v>
      </c>
      <c r="E12" s="46">
        <v>2</v>
      </c>
      <c r="F12" s="45">
        <v>10</v>
      </c>
      <c r="G12" s="52">
        <v>5</v>
      </c>
      <c r="H12" s="37"/>
    </row>
    <row r="13" spans="1:8" ht="15" customHeight="1" x14ac:dyDescent="0.4">
      <c r="B13" s="40" t="s">
        <v>100</v>
      </c>
      <c r="C13" s="47" t="s">
        <v>55</v>
      </c>
      <c r="D13" s="47" t="s">
        <v>55</v>
      </c>
      <c r="E13" s="47" t="s">
        <v>55</v>
      </c>
      <c r="F13" s="47" t="s">
        <v>55</v>
      </c>
      <c r="G13" s="117" t="s">
        <v>55</v>
      </c>
      <c r="H13" s="37"/>
    </row>
    <row r="14" spans="1:8" ht="15" customHeight="1" x14ac:dyDescent="0.4">
      <c r="B14" s="40" t="s">
        <v>99</v>
      </c>
      <c r="C14" s="47" t="s">
        <v>55</v>
      </c>
      <c r="D14" s="47" t="s">
        <v>55</v>
      </c>
      <c r="E14" s="47" t="s">
        <v>55</v>
      </c>
      <c r="F14" s="47" t="s">
        <v>55</v>
      </c>
      <c r="G14" s="117" t="s">
        <v>55</v>
      </c>
      <c r="H14" s="37"/>
    </row>
    <row r="15" spans="1:8" ht="15" customHeight="1" x14ac:dyDescent="0.4">
      <c r="B15" s="40" t="s">
        <v>98</v>
      </c>
      <c r="C15" s="48">
        <v>1</v>
      </c>
      <c r="D15" s="48">
        <v>7</v>
      </c>
      <c r="E15" s="48">
        <v>8</v>
      </c>
      <c r="F15" s="45">
        <v>13</v>
      </c>
      <c r="G15" s="52">
        <v>3</v>
      </c>
      <c r="H15" s="37"/>
    </row>
    <row r="16" spans="1:8" ht="15" customHeight="1" x14ac:dyDescent="0.4">
      <c r="B16" s="40" t="s">
        <v>97</v>
      </c>
      <c r="C16" s="48">
        <v>54</v>
      </c>
      <c r="D16" s="48">
        <v>37</v>
      </c>
      <c r="E16" s="48">
        <v>42</v>
      </c>
      <c r="F16" s="45">
        <v>26</v>
      </c>
      <c r="G16" s="52">
        <v>21</v>
      </c>
      <c r="H16" s="37"/>
    </row>
    <row r="17" spans="2:8" ht="15" customHeight="1" x14ac:dyDescent="0.4">
      <c r="B17" s="40" t="s">
        <v>96</v>
      </c>
      <c r="C17" s="46">
        <v>18</v>
      </c>
      <c r="D17" s="46">
        <v>15</v>
      </c>
      <c r="E17" s="46">
        <v>19</v>
      </c>
      <c r="F17" s="45">
        <v>15</v>
      </c>
      <c r="G17" s="52">
        <v>6</v>
      </c>
      <c r="H17" s="37"/>
    </row>
    <row r="18" spans="2:8" ht="15" customHeight="1" x14ac:dyDescent="0.4">
      <c r="B18" s="40" t="s">
        <v>94</v>
      </c>
      <c r="C18" s="46">
        <v>25</v>
      </c>
      <c r="D18" s="46">
        <v>16</v>
      </c>
      <c r="E18" s="46">
        <v>49</v>
      </c>
      <c r="F18" s="45">
        <v>7</v>
      </c>
      <c r="G18" s="52">
        <v>6</v>
      </c>
      <c r="H18" s="37"/>
    </row>
    <row r="19" spans="2:8" ht="15" customHeight="1" x14ac:dyDescent="0.4">
      <c r="B19" s="40" t="s">
        <v>92</v>
      </c>
      <c r="C19" s="46">
        <v>2</v>
      </c>
      <c r="D19" s="46">
        <v>3</v>
      </c>
      <c r="E19" s="46">
        <v>8</v>
      </c>
      <c r="F19" s="45">
        <v>2</v>
      </c>
      <c r="G19" s="117" t="s">
        <v>55</v>
      </c>
      <c r="H19" s="37"/>
    </row>
    <row r="20" spans="2:8" ht="15" customHeight="1" x14ac:dyDescent="0.4">
      <c r="B20" s="40" t="s">
        <v>91</v>
      </c>
      <c r="C20" s="46">
        <v>9</v>
      </c>
      <c r="D20" s="46">
        <v>16</v>
      </c>
      <c r="E20" s="47" t="s">
        <v>55</v>
      </c>
      <c r="F20" s="45">
        <v>12</v>
      </c>
      <c r="G20" s="52">
        <v>14</v>
      </c>
      <c r="H20" s="37"/>
    </row>
    <row r="21" spans="2:8" ht="15" customHeight="1" x14ac:dyDescent="0.4">
      <c r="B21" s="40" t="s">
        <v>90</v>
      </c>
      <c r="C21" s="47" t="s">
        <v>55</v>
      </c>
      <c r="D21" s="47" t="s">
        <v>55</v>
      </c>
      <c r="E21" s="47" t="s">
        <v>55</v>
      </c>
      <c r="F21" s="47" t="s">
        <v>55</v>
      </c>
      <c r="G21" s="117" t="s">
        <v>55</v>
      </c>
      <c r="H21" s="37"/>
    </row>
    <row r="22" spans="2:8" ht="15" customHeight="1" x14ac:dyDescent="0.4">
      <c r="B22" s="40" t="s">
        <v>89</v>
      </c>
      <c r="C22" s="47" t="s">
        <v>55</v>
      </c>
      <c r="D22" s="46">
        <v>1</v>
      </c>
      <c r="E22" s="47" t="s">
        <v>55</v>
      </c>
      <c r="F22" s="47" t="s">
        <v>55</v>
      </c>
      <c r="G22" s="52">
        <v>1</v>
      </c>
      <c r="H22" s="37"/>
    </row>
    <row r="23" spans="2:8" ht="15" customHeight="1" x14ac:dyDescent="0.4">
      <c r="B23" s="40" t="s">
        <v>88</v>
      </c>
      <c r="C23" s="45">
        <v>-1</v>
      </c>
      <c r="D23" s="47" t="s">
        <v>55</v>
      </c>
      <c r="E23" s="47" t="s">
        <v>55</v>
      </c>
      <c r="F23" s="45">
        <v>-2</v>
      </c>
      <c r="G23" s="52">
        <v>1</v>
      </c>
      <c r="H23" s="37"/>
    </row>
    <row r="24" spans="2:8" ht="15" customHeight="1" x14ac:dyDescent="0.4">
      <c r="B24" s="40" t="s">
        <v>87</v>
      </c>
      <c r="C24" s="47" t="s">
        <v>55</v>
      </c>
      <c r="D24" s="47" t="s">
        <v>55</v>
      </c>
      <c r="E24" s="47" t="s">
        <v>55</v>
      </c>
      <c r="F24" s="47" t="s">
        <v>55</v>
      </c>
      <c r="G24" s="117" t="s">
        <v>55</v>
      </c>
      <c r="H24" s="37"/>
    </row>
    <row r="25" spans="2:8" ht="15" customHeight="1" x14ac:dyDescent="0.4">
      <c r="B25" s="40" t="s">
        <v>86</v>
      </c>
      <c r="C25" s="45">
        <v>-1</v>
      </c>
      <c r="D25" s="47" t="s">
        <v>55</v>
      </c>
      <c r="E25" s="47" t="s">
        <v>55</v>
      </c>
      <c r="F25" s="45">
        <v>-2</v>
      </c>
      <c r="G25" s="117" t="s">
        <v>55</v>
      </c>
      <c r="H25" s="37"/>
    </row>
    <row r="26" spans="2:8" ht="15" customHeight="1" x14ac:dyDescent="0.4">
      <c r="B26" s="41" t="s">
        <v>85</v>
      </c>
      <c r="C26" s="49" t="s">
        <v>55</v>
      </c>
      <c r="D26" s="49" t="s">
        <v>55</v>
      </c>
      <c r="E26" s="47" t="s">
        <v>55</v>
      </c>
      <c r="F26" s="47" t="s">
        <v>55</v>
      </c>
      <c r="G26" s="117" t="s">
        <v>55</v>
      </c>
      <c r="H26" s="37"/>
    </row>
    <row r="27" spans="2:8" ht="15" customHeight="1" x14ac:dyDescent="0.4">
      <c r="B27" s="37"/>
      <c r="C27" s="37"/>
      <c r="D27" s="50"/>
      <c r="E27" s="142" t="s">
        <v>30</v>
      </c>
      <c r="F27" s="142"/>
      <c r="G27" s="142"/>
      <c r="H27" s="37"/>
    </row>
    <row r="28" spans="2:8" ht="15" customHeight="1" x14ac:dyDescent="0.4">
      <c r="B28" s="42" t="s">
        <v>84</v>
      </c>
      <c r="C28" s="37"/>
      <c r="D28" s="143"/>
      <c r="E28" s="143"/>
      <c r="F28" s="143"/>
      <c r="G28" s="143"/>
      <c r="H28" s="37"/>
    </row>
    <row r="29" spans="2:8" ht="15" customHeight="1" x14ac:dyDescent="0.4">
      <c r="B29" s="42"/>
      <c r="C29" s="37"/>
      <c r="D29" s="37"/>
      <c r="E29" s="37"/>
      <c r="F29" s="37"/>
      <c r="G29" s="37"/>
      <c r="H29" s="37"/>
    </row>
    <row r="30" spans="2:8" ht="15" customHeight="1" x14ac:dyDescent="0.4">
      <c r="B30" s="36" t="s">
        <v>10</v>
      </c>
      <c r="C30" s="36"/>
      <c r="D30" s="51"/>
      <c r="E30" s="37"/>
      <c r="F30" s="37"/>
      <c r="G30" s="37"/>
      <c r="H30" s="37"/>
    </row>
    <row r="31" spans="2:8" ht="15" customHeight="1" x14ac:dyDescent="0.4">
      <c r="B31" s="43"/>
      <c r="C31" s="37"/>
      <c r="D31" s="37"/>
      <c r="E31" s="37"/>
      <c r="F31" s="37"/>
      <c r="G31" s="37"/>
      <c r="H31" s="37"/>
    </row>
    <row r="32" spans="2:8" ht="15" customHeight="1" x14ac:dyDescent="0.4">
      <c r="B32" s="37"/>
      <c r="C32" s="37"/>
      <c r="D32" s="37"/>
      <c r="E32" s="37"/>
      <c r="F32" s="37"/>
      <c r="G32" s="37"/>
      <c r="H32" s="37"/>
    </row>
  </sheetData>
  <sheetProtection sheet="1" objects="1" scenarios="1"/>
  <mergeCells count="2">
    <mergeCell ref="E27:G27"/>
    <mergeCell ref="D28:G28"/>
  </mergeCells>
  <phoneticPr fontId="3"/>
  <hyperlinks>
    <hyperlink ref="B30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5"/>
  <sheetViews>
    <sheetView showGridLines="0" zoomScaleNormal="100" workbookViewId="0"/>
  </sheetViews>
  <sheetFormatPr defaultRowHeight="15" customHeight="1" x14ac:dyDescent="0.4"/>
  <cols>
    <col min="1" max="1" width="5.625" style="55" customWidth="1"/>
    <col min="2" max="2" width="16" style="55" customWidth="1"/>
    <col min="3" max="7" width="13.375" style="55" customWidth="1"/>
    <col min="8" max="8" width="4.5" style="55" customWidth="1"/>
    <col min="9" max="9" width="9" style="55" customWidth="1"/>
    <col min="10" max="16384" width="9" style="55"/>
  </cols>
  <sheetData>
    <row r="1" spans="1:8" ht="20.25" customHeight="1" x14ac:dyDescent="0.4">
      <c r="A1" s="57" t="s">
        <v>42</v>
      </c>
      <c r="C1" s="57"/>
      <c r="D1" s="59"/>
      <c r="E1" s="59"/>
      <c r="F1" s="59"/>
      <c r="G1" s="59"/>
      <c r="H1" s="59"/>
    </row>
    <row r="2" spans="1:8" ht="15" customHeight="1" x14ac:dyDescent="0.4">
      <c r="A2" s="58"/>
      <c r="B2" s="59"/>
      <c r="C2" s="59"/>
      <c r="D2" s="59"/>
      <c r="E2" s="59"/>
      <c r="F2" s="59"/>
      <c r="G2" s="59"/>
      <c r="H2" s="59"/>
    </row>
    <row r="3" spans="1:8" s="56" customFormat="1" ht="15" customHeight="1" x14ac:dyDescent="0.4">
      <c r="A3" s="58"/>
      <c r="B3" s="145" t="s">
        <v>66</v>
      </c>
      <c r="C3" s="60" t="s">
        <v>125</v>
      </c>
      <c r="D3" s="60" t="s">
        <v>123</v>
      </c>
      <c r="E3" s="60" t="s">
        <v>122</v>
      </c>
      <c r="F3" s="69" t="s">
        <v>121</v>
      </c>
      <c r="G3" s="60" t="s">
        <v>120</v>
      </c>
      <c r="H3" s="71"/>
    </row>
    <row r="4" spans="1:8" s="56" customFormat="1" ht="15" customHeight="1" x14ac:dyDescent="0.4">
      <c r="A4" s="58"/>
      <c r="B4" s="146"/>
      <c r="C4" s="65" t="s">
        <v>119</v>
      </c>
      <c r="D4" s="65" t="s">
        <v>95</v>
      </c>
      <c r="E4" s="65" t="s">
        <v>118</v>
      </c>
      <c r="F4" s="70" t="s">
        <v>117</v>
      </c>
      <c r="G4" s="65" t="s">
        <v>116</v>
      </c>
      <c r="H4" s="71"/>
    </row>
    <row r="5" spans="1:8" s="56" customFormat="1" ht="15" customHeight="1" x14ac:dyDescent="0.4">
      <c r="B5" s="61" t="s">
        <v>18</v>
      </c>
      <c r="C5" s="66">
        <v>7</v>
      </c>
      <c r="D5" s="66">
        <v>7</v>
      </c>
      <c r="E5" s="66">
        <v>4</v>
      </c>
      <c r="F5" s="66">
        <v>422</v>
      </c>
      <c r="G5" s="66">
        <v>11914</v>
      </c>
      <c r="H5" s="71"/>
    </row>
    <row r="6" spans="1:8" s="56" customFormat="1" ht="15" customHeight="1" x14ac:dyDescent="0.4">
      <c r="B6" s="61" t="s">
        <v>32</v>
      </c>
      <c r="C6" s="66">
        <v>13</v>
      </c>
      <c r="D6" s="66">
        <v>15</v>
      </c>
      <c r="E6" s="66">
        <v>6</v>
      </c>
      <c r="F6" s="66">
        <v>1071</v>
      </c>
      <c r="G6" s="66">
        <v>29202</v>
      </c>
      <c r="H6" s="71"/>
    </row>
    <row r="7" spans="1:8" s="56" customFormat="1" ht="15" customHeight="1" x14ac:dyDescent="0.4">
      <c r="B7" s="62" t="s">
        <v>2</v>
      </c>
      <c r="C7" s="67">
        <v>6</v>
      </c>
      <c r="D7" s="67">
        <v>5</v>
      </c>
      <c r="E7" s="67">
        <v>7</v>
      </c>
      <c r="F7" s="67">
        <v>1103</v>
      </c>
      <c r="G7" s="67">
        <v>20327</v>
      </c>
      <c r="H7" s="71"/>
    </row>
    <row r="8" spans="1:8" s="56" customFormat="1" ht="15" customHeight="1" x14ac:dyDescent="0.4">
      <c r="B8" s="61" t="s">
        <v>27</v>
      </c>
      <c r="C8" s="66">
        <v>12</v>
      </c>
      <c r="D8" s="66">
        <v>11</v>
      </c>
      <c r="E8" s="66">
        <v>7</v>
      </c>
      <c r="F8" s="66">
        <v>477</v>
      </c>
      <c r="G8" s="66">
        <v>9884</v>
      </c>
      <c r="H8" s="71"/>
    </row>
    <row r="9" spans="1:8" s="56" customFormat="1" ht="15" customHeight="1" x14ac:dyDescent="0.4">
      <c r="B9" s="61" t="s">
        <v>24</v>
      </c>
      <c r="C9" s="66">
        <v>7</v>
      </c>
      <c r="D9" s="66">
        <v>9</v>
      </c>
      <c r="E9" s="66">
        <v>5</v>
      </c>
      <c r="F9" s="66">
        <v>517</v>
      </c>
      <c r="G9" s="66">
        <v>18654</v>
      </c>
      <c r="H9" s="71"/>
    </row>
    <row r="10" spans="1:8" s="56" customFormat="1" ht="15" customHeight="1" x14ac:dyDescent="0.4">
      <c r="B10" s="61" t="s">
        <v>23</v>
      </c>
      <c r="C10" s="66">
        <v>15</v>
      </c>
      <c r="D10" s="66">
        <v>13</v>
      </c>
      <c r="E10" s="66">
        <v>7</v>
      </c>
      <c r="F10" s="66">
        <v>552</v>
      </c>
      <c r="G10" s="66">
        <v>10041</v>
      </c>
      <c r="H10" s="71"/>
    </row>
    <row r="11" spans="1:8" s="56" customFormat="1" ht="15" customHeight="1" x14ac:dyDescent="0.4">
      <c r="B11" s="61" t="s">
        <v>22</v>
      </c>
      <c r="C11" s="66">
        <v>17</v>
      </c>
      <c r="D11" s="66">
        <v>14</v>
      </c>
      <c r="E11" s="66">
        <v>10</v>
      </c>
      <c r="F11" s="66">
        <v>1626</v>
      </c>
      <c r="G11" s="66">
        <v>92392</v>
      </c>
      <c r="H11" s="71"/>
    </row>
    <row r="12" spans="1:8" s="56" customFormat="1" ht="15" customHeight="1" x14ac:dyDescent="0.4">
      <c r="B12" s="62" t="s">
        <v>21</v>
      </c>
      <c r="C12" s="67">
        <v>9</v>
      </c>
      <c r="D12" s="67">
        <v>10</v>
      </c>
      <c r="E12" s="67">
        <v>9</v>
      </c>
      <c r="F12" s="67">
        <v>425</v>
      </c>
      <c r="G12" s="67">
        <v>8846</v>
      </c>
      <c r="H12" s="71"/>
    </row>
    <row r="13" spans="1:8" s="56" customFormat="1" ht="15" customHeight="1" x14ac:dyDescent="0.4">
      <c r="B13" s="61" t="s">
        <v>1</v>
      </c>
      <c r="C13" s="66">
        <v>9</v>
      </c>
      <c r="D13" s="66">
        <v>7</v>
      </c>
      <c r="E13" s="66">
        <v>2</v>
      </c>
      <c r="F13" s="66">
        <v>218</v>
      </c>
      <c r="G13" s="66">
        <v>10257</v>
      </c>
      <c r="H13" s="71"/>
    </row>
    <row r="14" spans="1:8" s="56" customFormat="1" ht="15" customHeight="1" x14ac:dyDescent="0.4">
      <c r="B14" s="61" t="s">
        <v>13</v>
      </c>
      <c r="C14" s="66">
        <v>5</v>
      </c>
      <c r="D14" s="66">
        <v>4</v>
      </c>
      <c r="E14" s="66">
        <v>2</v>
      </c>
      <c r="F14" s="66">
        <v>5</v>
      </c>
      <c r="G14" s="66">
        <v>75</v>
      </c>
      <c r="H14" s="71"/>
    </row>
    <row r="15" spans="1:8" s="56" customFormat="1" ht="15" customHeight="1" x14ac:dyDescent="0.4">
      <c r="B15" s="61" t="s">
        <v>6</v>
      </c>
      <c r="C15" s="66">
        <v>11</v>
      </c>
      <c r="D15" s="66">
        <v>7</v>
      </c>
      <c r="E15" s="66">
        <v>2</v>
      </c>
      <c r="F15" s="66">
        <v>600</v>
      </c>
      <c r="G15" s="66">
        <v>34377</v>
      </c>
      <c r="H15" s="71"/>
    </row>
    <row r="16" spans="1:8" s="56" customFormat="1" ht="15" customHeight="1" x14ac:dyDescent="0.4">
      <c r="B16" s="61" t="s">
        <v>114</v>
      </c>
      <c r="C16" s="66">
        <v>13</v>
      </c>
      <c r="D16" s="66">
        <v>5</v>
      </c>
      <c r="E16" s="66">
        <v>6</v>
      </c>
      <c r="F16" s="66">
        <v>182</v>
      </c>
      <c r="G16" s="66">
        <v>97764</v>
      </c>
      <c r="H16" s="71"/>
    </row>
    <row r="17" spans="2:8" s="56" customFormat="1" ht="15" customHeight="1" x14ac:dyDescent="0.4">
      <c r="B17" s="62" t="s">
        <v>16</v>
      </c>
      <c r="C17" s="67">
        <v>6</v>
      </c>
      <c r="D17" s="67">
        <f>3+4+1</f>
        <v>8</v>
      </c>
      <c r="E17" s="67">
        <v>1</v>
      </c>
      <c r="F17" s="67">
        <v>302</v>
      </c>
      <c r="G17" s="67">
        <v>9957</v>
      </c>
      <c r="H17" s="71"/>
    </row>
    <row r="18" spans="2:8" s="56" customFormat="1" ht="15" customHeight="1" x14ac:dyDescent="0.4">
      <c r="B18" s="61" t="s">
        <v>31</v>
      </c>
      <c r="C18" s="66">
        <v>8</v>
      </c>
      <c r="D18" s="66">
        <v>17</v>
      </c>
      <c r="E18" s="66">
        <v>15</v>
      </c>
      <c r="F18" s="66">
        <v>969</v>
      </c>
      <c r="G18" s="66">
        <v>40303</v>
      </c>
      <c r="H18" s="71"/>
    </row>
    <row r="19" spans="2:8" s="56" customFormat="1" ht="15" customHeight="1" x14ac:dyDescent="0.4">
      <c r="B19" s="63" t="s">
        <v>14</v>
      </c>
      <c r="C19" s="66">
        <v>5</v>
      </c>
      <c r="D19" s="66">
        <v>3</v>
      </c>
      <c r="E19" s="66">
        <v>2</v>
      </c>
      <c r="F19" s="66">
        <v>5</v>
      </c>
      <c r="G19" s="66">
        <v>359</v>
      </c>
      <c r="H19" s="71"/>
    </row>
    <row r="20" spans="2:8" s="56" customFormat="1" ht="15" customHeight="1" x14ac:dyDescent="0.4">
      <c r="B20" s="64" t="s">
        <v>159</v>
      </c>
      <c r="C20" s="68">
        <v>16</v>
      </c>
      <c r="D20" s="68">
        <v>36</v>
      </c>
      <c r="E20" s="68">
        <v>20</v>
      </c>
      <c r="F20" s="68">
        <v>1956</v>
      </c>
      <c r="G20" s="68">
        <v>80648</v>
      </c>
      <c r="H20" s="71"/>
    </row>
    <row r="21" spans="2:8" s="56" customFormat="1" ht="15" customHeight="1" x14ac:dyDescent="0.4">
      <c r="B21" s="59"/>
      <c r="C21" s="59"/>
      <c r="D21" s="59"/>
      <c r="E21" s="59"/>
      <c r="F21" s="144" t="s">
        <v>112</v>
      </c>
      <c r="G21" s="144"/>
      <c r="H21" s="71"/>
    </row>
    <row r="22" spans="2:8" s="56" customFormat="1" ht="15" customHeight="1" x14ac:dyDescent="0.4">
      <c r="B22" s="59"/>
      <c r="C22" s="59"/>
      <c r="D22" s="59"/>
      <c r="E22" s="59"/>
      <c r="F22" s="59"/>
      <c r="G22" s="59"/>
      <c r="H22" s="71"/>
    </row>
    <row r="23" spans="2:8" ht="15" customHeight="1" x14ac:dyDescent="0.4">
      <c r="B23" s="58" t="s">
        <v>10</v>
      </c>
      <c r="C23" s="59"/>
      <c r="D23" s="59"/>
      <c r="E23" s="59"/>
      <c r="F23" s="59"/>
      <c r="G23" s="59"/>
      <c r="H23" s="59"/>
    </row>
    <row r="24" spans="2:8" ht="15" customHeight="1" x14ac:dyDescent="0.4">
      <c r="B24" s="59"/>
      <c r="C24" s="59"/>
      <c r="D24" s="59"/>
      <c r="E24" s="59"/>
      <c r="F24" s="59"/>
      <c r="G24" s="59"/>
      <c r="H24" s="59"/>
    </row>
    <row r="25" spans="2:8" ht="15" customHeight="1" x14ac:dyDescent="0.4">
      <c r="H25" s="59"/>
    </row>
  </sheetData>
  <sheetProtection sheet="1" objects="1" scenarios="1"/>
  <mergeCells count="2">
    <mergeCell ref="F21:G21"/>
    <mergeCell ref="B3:B4"/>
  </mergeCells>
  <phoneticPr fontId="3"/>
  <hyperlinks>
    <hyperlink ref="B23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showGridLines="0" workbookViewId="0"/>
  </sheetViews>
  <sheetFormatPr defaultRowHeight="15" customHeight="1" x14ac:dyDescent="0.4"/>
  <cols>
    <col min="1" max="1" width="5.625" style="55" customWidth="1"/>
    <col min="2" max="2" width="10.75" style="55" customWidth="1"/>
    <col min="3" max="9" width="10.625" style="55" customWidth="1"/>
    <col min="10" max="10" width="5.625" style="55" customWidth="1"/>
    <col min="11" max="11" width="9" style="55" customWidth="1"/>
    <col min="12" max="16384" width="9" style="55"/>
  </cols>
  <sheetData>
    <row r="1" spans="1:13" ht="19.5" customHeight="1" x14ac:dyDescent="0.4">
      <c r="A1" s="57" t="s">
        <v>134</v>
      </c>
      <c r="C1" s="57"/>
      <c r="D1" s="59"/>
      <c r="E1" s="59"/>
      <c r="F1" s="59"/>
      <c r="G1" s="59"/>
    </row>
    <row r="2" spans="1:13" ht="15" customHeight="1" x14ac:dyDescent="0.4">
      <c r="A2" s="58"/>
      <c r="B2" s="59"/>
      <c r="C2" s="59"/>
      <c r="D2" s="59"/>
      <c r="E2" s="59"/>
      <c r="F2" s="59"/>
      <c r="H2" s="81"/>
      <c r="I2" s="81" t="s">
        <v>67</v>
      </c>
    </row>
    <row r="3" spans="1:13" s="56" customFormat="1" ht="15" customHeight="1" x14ac:dyDescent="0.4">
      <c r="A3" s="58"/>
      <c r="B3" s="72" t="s">
        <v>33</v>
      </c>
      <c r="C3" s="76" t="s">
        <v>13</v>
      </c>
      <c r="D3" s="76" t="s">
        <v>6</v>
      </c>
      <c r="E3" s="76" t="s">
        <v>36</v>
      </c>
      <c r="F3" s="76" t="s">
        <v>82</v>
      </c>
      <c r="G3" s="76" t="s">
        <v>81</v>
      </c>
      <c r="H3" s="76" t="s">
        <v>138</v>
      </c>
      <c r="I3" s="76" t="s">
        <v>113</v>
      </c>
      <c r="J3" s="55"/>
      <c r="K3" s="83"/>
      <c r="L3" s="83"/>
      <c r="M3" s="83"/>
    </row>
    <row r="4" spans="1:13" s="56" customFormat="1" ht="15" customHeight="1" x14ac:dyDescent="0.4">
      <c r="A4" s="58"/>
      <c r="B4" s="73" t="s">
        <v>38</v>
      </c>
      <c r="C4" s="77">
        <f t="shared" ref="C4:G4" si="0">SUM(C5:C15)</f>
        <v>1655</v>
      </c>
      <c r="D4" s="77">
        <f t="shared" si="0"/>
        <v>1745</v>
      </c>
      <c r="E4" s="77">
        <f t="shared" si="0"/>
        <v>1628</v>
      </c>
      <c r="F4" s="77">
        <f t="shared" si="0"/>
        <v>1364</v>
      </c>
      <c r="G4" s="77">
        <f t="shared" si="0"/>
        <v>1410</v>
      </c>
      <c r="H4" s="77">
        <f>SUM(H5:H15)</f>
        <v>1676</v>
      </c>
      <c r="I4" s="77">
        <f>SUM(I5:I15)</f>
        <v>1765</v>
      </c>
      <c r="J4" s="55"/>
      <c r="K4" s="84"/>
      <c r="L4" s="84"/>
      <c r="M4" s="84"/>
    </row>
    <row r="5" spans="1:13" s="56" customFormat="1" ht="15" customHeight="1" x14ac:dyDescent="0.4">
      <c r="B5" s="74" t="s">
        <v>133</v>
      </c>
      <c r="C5" s="78" t="s">
        <v>55</v>
      </c>
      <c r="D5" s="78">
        <v>4</v>
      </c>
      <c r="E5" s="78">
        <v>2</v>
      </c>
      <c r="F5" s="78" t="s">
        <v>55</v>
      </c>
      <c r="G5" s="78">
        <v>1</v>
      </c>
      <c r="H5" s="78" t="s">
        <v>55</v>
      </c>
      <c r="I5" s="78">
        <v>2</v>
      </c>
      <c r="J5" s="55"/>
    </row>
    <row r="6" spans="1:13" s="56" customFormat="1" ht="15" customHeight="1" x14ac:dyDescent="0.4">
      <c r="B6" s="74" t="s">
        <v>132</v>
      </c>
      <c r="C6" s="78" t="s">
        <v>55</v>
      </c>
      <c r="D6" s="78" t="s">
        <v>55</v>
      </c>
      <c r="E6" s="78" t="s">
        <v>55</v>
      </c>
      <c r="F6" s="78" t="s">
        <v>55</v>
      </c>
      <c r="G6" s="78" t="s">
        <v>55</v>
      </c>
      <c r="H6" s="78" t="s">
        <v>55</v>
      </c>
      <c r="I6" s="78" t="s">
        <v>161</v>
      </c>
      <c r="J6" s="55"/>
    </row>
    <row r="7" spans="1:13" s="56" customFormat="1" ht="15" customHeight="1" x14ac:dyDescent="0.4">
      <c r="B7" s="74" t="s">
        <v>28</v>
      </c>
      <c r="C7" s="78">
        <v>1</v>
      </c>
      <c r="D7" s="78" t="s">
        <v>55</v>
      </c>
      <c r="E7" s="78" t="s">
        <v>55</v>
      </c>
      <c r="F7" s="78">
        <v>1</v>
      </c>
      <c r="G7" s="78">
        <v>3</v>
      </c>
      <c r="H7" s="78">
        <v>1</v>
      </c>
      <c r="I7" s="78">
        <v>4</v>
      </c>
      <c r="J7" s="55"/>
    </row>
    <row r="8" spans="1:13" s="56" customFormat="1" ht="15" customHeight="1" x14ac:dyDescent="0.4">
      <c r="B8" s="74" t="s">
        <v>35</v>
      </c>
      <c r="C8" s="66">
        <v>67</v>
      </c>
      <c r="D8" s="66">
        <v>108</v>
      </c>
      <c r="E8" s="66">
        <v>68</v>
      </c>
      <c r="F8" s="66">
        <v>58</v>
      </c>
      <c r="G8" s="66">
        <v>62</v>
      </c>
      <c r="H8" s="66">
        <v>59</v>
      </c>
      <c r="I8" s="66">
        <v>57</v>
      </c>
      <c r="J8" s="55"/>
    </row>
    <row r="9" spans="1:13" s="56" customFormat="1" ht="15" customHeight="1" x14ac:dyDescent="0.4">
      <c r="B9" s="74" t="s">
        <v>131</v>
      </c>
      <c r="C9" s="66">
        <v>12</v>
      </c>
      <c r="D9" s="66">
        <v>26</v>
      </c>
      <c r="E9" s="66">
        <v>13</v>
      </c>
      <c r="F9" s="66">
        <v>7</v>
      </c>
      <c r="G9" s="66">
        <v>14</v>
      </c>
      <c r="H9" s="66">
        <v>18</v>
      </c>
      <c r="I9" s="66">
        <v>21</v>
      </c>
      <c r="J9" s="55"/>
    </row>
    <row r="10" spans="1:13" s="56" customFormat="1" ht="15" customHeight="1" x14ac:dyDescent="0.4">
      <c r="B10" s="74" t="s">
        <v>130</v>
      </c>
      <c r="C10" s="66">
        <v>13</v>
      </c>
      <c r="D10" s="66">
        <v>12</v>
      </c>
      <c r="E10" s="66">
        <v>15</v>
      </c>
      <c r="F10" s="78" t="s">
        <v>55</v>
      </c>
      <c r="G10" s="78">
        <v>4</v>
      </c>
      <c r="H10" s="78">
        <v>6</v>
      </c>
      <c r="I10" s="78">
        <v>10</v>
      </c>
      <c r="J10" s="55"/>
    </row>
    <row r="11" spans="1:13" s="56" customFormat="1" ht="15" customHeight="1" x14ac:dyDescent="0.4">
      <c r="B11" s="74" t="s">
        <v>129</v>
      </c>
      <c r="C11" s="66">
        <v>274</v>
      </c>
      <c r="D11" s="66">
        <v>255</v>
      </c>
      <c r="E11" s="66">
        <v>229</v>
      </c>
      <c r="F11" s="66">
        <v>171</v>
      </c>
      <c r="G11" s="66">
        <v>179</v>
      </c>
      <c r="H11" s="66">
        <v>245</v>
      </c>
      <c r="I11" s="66">
        <v>260</v>
      </c>
      <c r="J11" s="55"/>
    </row>
    <row r="12" spans="1:13" s="56" customFormat="1" ht="15" customHeight="1" x14ac:dyDescent="0.4">
      <c r="B12" s="74" t="s">
        <v>0</v>
      </c>
      <c r="C12" s="66">
        <v>2</v>
      </c>
      <c r="D12" s="66">
        <v>4</v>
      </c>
      <c r="E12" s="78" t="s">
        <v>55</v>
      </c>
      <c r="F12" s="78">
        <v>3</v>
      </c>
      <c r="G12" s="78">
        <v>5</v>
      </c>
      <c r="H12" s="78">
        <v>1</v>
      </c>
      <c r="I12" s="78">
        <v>5</v>
      </c>
      <c r="J12" s="55"/>
    </row>
    <row r="13" spans="1:13" s="56" customFormat="1" ht="15" customHeight="1" x14ac:dyDescent="0.4">
      <c r="B13" s="74" t="s">
        <v>54</v>
      </c>
      <c r="C13" s="66">
        <v>6</v>
      </c>
      <c r="D13" s="66">
        <v>12</v>
      </c>
      <c r="E13" s="66">
        <v>11</v>
      </c>
      <c r="F13" s="66">
        <v>6</v>
      </c>
      <c r="G13" s="66">
        <v>7</v>
      </c>
      <c r="H13" s="66">
        <v>11</v>
      </c>
      <c r="I13" s="66">
        <v>13</v>
      </c>
      <c r="J13" s="55"/>
    </row>
    <row r="14" spans="1:13" s="56" customFormat="1" ht="15" customHeight="1" x14ac:dyDescent="0.4">
      <c r="B14" s="74" t="s">
        <v>128</v>
      </c>
      <c r="C14" s="66">
        <v>969</v>
      </c>
      <c r="D14" s="66">
        <v>1004</v>
      </c>
      <c r="E14" s="66">
        <v>992</v>
      </c>
      <c r="F14" s="66">
        <v>866</v>
      </c>
      <c r="G14" s="66">
        <v>876</v>
      </c>
      <c r="H14" s="66">
        <v>1068</v>
      </c>
      <c r="I14" s="66">
        <v>1137</v>
      </c>
      <c r="J14" s="55"/>
    </row>
    <row r="15" spans="1:13" s="56" customFormat="1" ht="15" customHeight="1" x14ac:dyDescent="0.4">
      <c r="B15" s="75" t="s">
        <v>48</v>
      </c>
      <c r="C15" s="68">
        <v>311</v>
      </c>
      <c r="D15" s="68">
        <v>320</v>
      </c>
      <c r="E15" s="68">
        <v>298</v>
      </c>
      <c r="F15" s="68">
        <v>252</v>
      </c>
      <c r="G15" s="68">
        <v>259</v>
      </c>
      <c r="H15" s="68">
        <v>267</v>
      </c>
      <c r="I15" s="68">
        <v>256</v>
      </c>
      <c r="J15" s="55"/>
    </row>
    <row r="16" spans="1:13" s="56" customFormat="1" ht="15" customHeight="1" x14ac:dyDescent="0.4">
      <c r="B16" s="71"/>
      <c r="C16" s="71"/>
      <c r="D16" s="71"/>
      <c r="E16" s="71"/>
      <c r="G16" s="79"/>
      <c r="H16" s="147" t="s">
        <v>127</v>
      </c>
      <c r="I16" s="147"/>
      <c r="J16" s="55"/>
    </row>
    <row r="17" spans="2:10" s="56" customFormat="1" ht="15" customHeight="1" x14ac:dyDescent="0.4">
      <c r="B17" s="59" t="s">
        <v>126</v>
      </c>
      <c r="C17" s="71"/>
      <c r="D17" s="71"/>
      <c r="E17" s="71"/>
      <c r="F17" s="71"/>
      <c r="G17" s="80"/>
      <c r="H17" s="80"/>
      <c r="I17" s="82"/>
      <c r="J17" s="55"/>
    </row>
    <row r="18" spans="2:10" s="56" customFormat="1" ht="15" customHeight="1" x14ac:dyDescent="0.4">
      <c r="B18" s="59"/>
      <c r="C18" s="59"/>
      <c r="D18" s="59"/>
      <c r="E18" s="59"/>
      <c r="F18" s="59"/>
      <c r="G18" s="59"/>
      <c r="H18" s="55"/>
      <c r="I18" s="82"/>
      <c r="J18" s="82"/>
    </row>
    <row r="19" spans="2:10" s="56" customFormat="1" ht="15" customHeight="1" x14ac:dyDescent="0.4">
      <c r="B19" s="58" t="s">
        <v>10</v>
      </c>
      <c r="C19" s="55"/>
      <c r="D19" s="55"/>
      <c r="E19" s="55"/>
      <c r="F19" s="55"/>
      <c r="G19" s="55"/>
      <c r="H19" s="55"/>
      <c r="I19" s="80"/>
      <c r="J19" s="80"/>
    </row>
    <row r="20" spans="2:10" s="56" customFormat="1" ht="15" customHeight="1" x14ac:dyDescent="0.4"/>
    <row r="21" spans="2:10" s="56" customFormat="1" ht="15" customHeight="1" x14ac:dyDescent="0.4"/>
    <row r="22" spans="2:10" s="56" customFormat="1" ht="15" customHeight="1" x14ac:dyDescent="0.4"/>
  </sheetData>
  <sheetProtection sheet="1" objects="1" scenarios="1"/>
  <mergeCells count="1">
    <mergeCell ref="H16:I16"/>
  </mergeCells>
  <phoneticPr fontId="3"/>
  <hyperlinks>
    <hyperlink ref="B19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2"/>
  <sheetViews>
    <sheetView showGridLines="0" workbookViewId="0">
      <selection activeCell="G18" sqref="G18"/>
    </sheetView>
  </sheetViews>
  <sheetFormatPr defaultRowHeight="15" customHeight="1" x14ac:dyDescent="0.4"/>
  <cols>
    <col min="1" max="1" width="5.625" style="55" customWidth="1"/>
    <col min="2" max="2" width="10.75" style="55" customWidth="1"/>
    <col min="3" max="9" width="6.75" style="55" customWidth="1"/>
    <col min="10" max="15" width="6.75" style="55" bestFit="1" customWidth="1"/>
    <col min="16" max="16" width="5.125" style="55" customWidth="1"/>
    <col min="17" max="17" width="9" style="55" customWidth="1"/>
    <col min="18" max="16384" width="9" style="55"/>
  </cols>
  <sheetData>
    <row r="1" spans="1:16" ht="20.25" customHeight="1" x14ac:dyDescent="0.4">
      <c r="A1" s="85" t="s">
        <v>160</v>
      </c>
      <c r="C1" s="57"/>
      <c r="D1" s="57"/>
      <c r="E1" s="57"/>
      <c r="F1" s="57"/>
      <c r="G1" s="57"/>
      <c r="H1" s="57"/>
      <c r="I1" s="57"/>
      <c r="J1" s="59"/>
      <c r="K1" s="59"/>
      <c r="L1" s="59"/>
      <c r="M1" s="59"/>
      <c r="N1" s="59"/>
      <c r="O1" s="59"/>
      <c r="P1" s="59"/>
    </row>
    <row r="2" spans="1:16" ht="15" customHeight="1" x14ac:dyDescent="0.4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81" t="s">
        <v>119</v>
      </c>
      <c r="P2" s="59"/>
    </row>
    <row r="3" spans="1:16" s="56" customFormat="1" ht="15" customHeight="1" x14ac:dyDescent="0.4">
      <c r="A3" s="58"/>
      <c r="B3" s="72" t="s">
        <v>33</v>
      </c>
      <c r="C3" s="76" t="s">
        <v>34</v>
      </c>
      <c r="D3" s="76" t="s">
        <v>155</v>
      </c>
      <c r="E3" s="76" t="s">
        <v>93</v>
      </c>
      <c r="F3" s="76" t="s">
        <v>154</v>
      </c>
      <c r="G3" s="76" t="s">
        <v>69</v>
      </c>
      <c r="H3" s="76" t="s">
        <v>153</v>
      </c>
      <c r="I3" s="76" t="s">
        <v>152</v>
      </c>
      <c r="J3" s="76" t="s">
        <v>151</v>
      </c>
      <c r="K3" s="76" t="s">
        <v>15</v>
      </c>
      <c r="L3" s="76" t="s">
        <v>150</v>
      </c>
      <c r="M3" s="76" t="s">
        <v>149</v>
      </c>
      <c r="N3" s="76" t="s">
        <v>148</v>
      </c>
      <c r="O3" s="76" t="s">
        <v>147</v>
      </c>
      <c r="P3" s="59"/>
    </row>
    <row r="4" spans="1:16" s="56" customFormat="1" ht="15" customHeight="1" x14ac:dyDescent="0.4">
      <c r="A4" s="58"/>
      <c r="B4" s="74" t="s">
        <v>146</v>
      </c>
      <c r="C4" s="78" t="s">
        <v>161</v>
      </c>
      <c r="D4" s="78">
        <v>1</v>
      </c>
      <c r="E4" s="78">
        <v>1</v>
      </c>
      <c r="F4" s="78" t="s">
        <v>161</v>
      </c>
      <c r="G4" s="78" t="s">
        <v>161</v>
      </c>
      <c r="H4" s="78" t="s">
        <v>161</v>
      </c>
      <c r="I4" s="78" t="s">
        <v>161</v>
      </c>
      <c r="J4" s="78" t="s">
        <v>161</v>
      </c>
      <c r="K4" s="78" t="s">
        <v>161</v>
      </c>
      <c r="L4" s="78" t="s">
        <v>161</v>
      </c>
      <c r="M4" s="78" t="s">
        <v>161</v>
      </c>
      <c r="N4" s="78" t="s">
        <v>161</v>
      </c>
      <c r="O4" s="78">
        <f t="shared" ref="O4:O14" si="0">SUM(C4:N4)</f>
        <v>2</v>
      </c>
      <c r="P4" s="59"/>
    </row>
    <row r="5" spans="1:16" s="56" customFormat="1" ht="15" customHeight="1" x14ac:dyDescent="0.4">
      <c r="B5" s="74" t="s">
        <v>144</v>
      </c>
      <c r="C5" s="78" t="s">
        <v>161</v>
      </c>
      <c r="D5" s="78" t="s">
        <v>161</v>
      </c>
      <c r="E5" s="78" t="s">
        <v>161</v>
      </c>
      <c r="F5" s="78" t="s">
        <v>161</v>
      </c>
      <c r="G5" s="78" t="s">
        <v>161</v>
      </c>
      <c r="H5" s="78" t="s">
        <v>161</v>
      </c>
      <c r="I5" s="78" t="s">
        <v>161</v>
      </c>
      <c r="J5" s="78" t="s">
        <v>161</v>
      </c>
      <c r="K5" s="78" t="s">
        <v>161</v>
      </c>
      <c r="L5" s="78" t="s">
        <v>161</v>
      </c>
      <c r="M5" s="78" t="s">
        <v>161</v>
      </c>
      <c r="N5" s="78" t="s">
        <v>161</v>
      </c>
      <c r="O5" s="78">
        <f t="shared" si="0"/>
        <v>0</v>
      </c>
      <c r="P5" s="59"/>
    </row>
    <row r="6" spans="1:16" s="56" customFormat="1" ht="15" customHeight="1" x14ac:dyDescent="0.4">
      <c r="B6" s="74" t="s">
        <v>143</v>
      </c>
      <c r="C6" s="78" t="s">
        <v>161</v>
      </c>
      <c r="D6" s="78" t="s">
        <v>161</v>
      </c>
      <c r="E6" s="78">
        <v>1</v>
      </c>
      <c r="F6" s="78" t="s">
        <v>161</v>
      </c>
      <c r="G6" s="78" t="s">
        <v>161</v>
      </c>
      <c r="H6" s="78">
        <v>2</v>
      </c>
      <c r="I6" s="78">
        <v>1</v>
      </c>
      <c r="J6" s="78" t="s">
        <v>161</v>
      </c>
      <c r="K6" s="78" t="s">
        <v>161</v>
      </c>
      <c r="L6" s="78" t="s">
        <v>161</v>
      </c>
      <c r="M6" s="78" t="s">
        <v>161</v>
      </c>
      <c r="N6" s="78" t="s">
        <v>161</v>
      </c>
      <c r="O6" s="78">
        <f t="shared" si="0"/>
        <v>4</v>
      </c>
      <c r="P6" s="59"/>
    </row>
    <row r="7" spans="1:16" s="56" customFormat="1" ht="15" customHeight="1" x14ac:dyDescent="0.4">
      <c r="B7" s="74" t="s">
        <v>115</v>
      </c>
      <c r="C7" s="78">
        <v>4</v>
      </c>
      <c r="D7" s="78">
        <v>6</v>
      </c>
      <c r="E7" s="78">
        <v>4</v>
      </c>
      <c r="F7" s="78">
        <v>7</v>
      </c>
      <c r="G7" s="78">
        <v>5</v>
      </c>
      <c r="H7" s="78">
        <v>1</v>
      </c>
      <c r="I7" s="78">
        <v>3</v>
      </c>
      <c r="J7" s="78">
        <v>5</v>
      </c>
      <c r="K7" s="78">
        <v>6</v>
      </c>
      <c r="L7" s="78">
        <v>8</v>
      </c>
      <c r="M7" s="78">
        <v>4</v>
      </c>
      <c r="N7" s="78">
        <v>4</v>
      </c>
      <c r="O7" s="78">
        <f t="shared" si="0"/>
        <v>57</v>
      </c>
      <c r="P7" s="59"/>
    </row>
    <row r="8" spans="1:16" s="56" customFormat="1" ht="15" customHeight="1" x14ac:dyDescent="0.4">
      <c r="B8" s="74" t="s">
        <v>142</v>
      </c>
      <c r="C8" s="78">
        <v>1</v>
      </c>
      <c r="D8" s="78" t="s">
        <v>161</v>
      </c>
      <c r="E8" s="78">
        <v>4</v>
      </c>
      <c r="F8" s="78">
        <v>2</v>
      </c>
      <c r="G8" s="78">
        <v>1</v>
      </c>
      <c r="H8" s="78">
        <v>1</v>
      </c>
      <c r="I8" s="78">
        <v>1</v>
      </c>
      <c r="J8" s="78">
        <v>4</v>
      </c>
      <c r="K8" s="78">
        <v>3</v>
      </c>
      <c r="L8" s="78">
        <v>2</v>
      </c>
      <c r="M8" s="78">
        <v>1</v>
      </c>
      <c r="N8" s="78">
        <v>1</v>
      </c>
      <c r="O8" s="78">
        <f t="shared" si="0"/>
        <v>21</v>
      </c>
      <c r="P8" s="59"/>
    </row>
    <row r="9" spans="1:16" s="56" customFormat="1" ht="15" customHeight="1" x14ac:dyDescent="0.4">
      <c r="B9" s="74" t="s">
        <v>141</v>
      </c>
      <c r="C9" s="78">
        <v>1</v>
      </c>
      <c r="D9" s="78">
        <v>2</v>
      </c>
      <c r="E9" s="78">
        <v>1</v>
      </c>
      <c r="F9" s="78" t="s">
        <v>161</v>
      </c>
      <c r="G9" s="78">
        <v>3</v>
      </c>
      <c r="H9" s="78">
        <v>1</v>
      </c>
      <c r="I9" s="78" t="s">
        <v>161</v>
      </c>
      <c r="J9" s="78" t="s">
        <v>161</v>
      </c>
      <c r="K9" s="78" t="s">
        <v>161</v>
      </c>
      <c r="L9" s="78">
        <v>1</v>
      </c>
      <c r="M9" s="78">
        <v>1</v>
      </c>
      <c r="N9" s="78" t="s">
        <v>161</v>
      </c>
      <c r="O9" s="78">
        <f t="shared" si="0"/>
        <v>10</v>
      </c>
      <c r="P9" s="59"/>
    </row>
    <row r="10" spans="1:16" s="56" customFormat="1" ht="15" customHeight="1" x14ac:dyDescent="0.4">
      <c r="B10" s="74" t="s">
        <v>140</v>
      </c>
      <c r="C10" s="78">
        <v>20</v>
      </c>
      <c r="D10" s="78">
        <v>20</v>
      </c>
      <c r="E10" s="78">
        <v>16</v>
      </c>
      <c r="F10" s="78">
        <v>21</v>
      </c>
      <c r="G10" s="78">
        <v>26</v>
      </c>
      <c r="H10" s="78">
        <v>29</v>
      </c>
      <c r="I10" s="78">
        <v>19</v>
      </c>
      <c r="J10" s="78">
        <v>16</v>
      </c>
      <c r="K10" s="78">
        <v>20</v>
      </c>
      <c r="L10" s="78">
        <v>23</v>
      </c>
      <c r="M10" s="78">
        <v>31</v>
      </c>
      <c r="N10" s="78">
        <v>19</v>
      </c>
      <c r="O10" s="78">
        <f t="shared" si="0"/>
        <v>260</v>
      </c>
      <c r="P10" s="59"/>
    </row>
    <row r="11" spans="1:16" s="56" customFormat="1" ht="15" customHeight="1" x14ac:dyDescent="0.4">
      <c r="B11" s="74" t="s">
        <v>80</v>
      </c>
      <c r="C11" s="78">
        <v>1</v>
      </c>
      <c r="D11" s="78" t="s">
        <v>161</v>
      </c>
      <c r="E11" s="78" t="s">
        <v>161</v>
      </c>
      <c r="F11" s="78">
        <v>1</v>
      </c>
      <c r="G11" s="78" t="s">
        <v>161</v>
      </c>
      <c r="H11" s="78">
        <v>1</v>
      </c>
      <c r="I11" s="78">
        <v>1</v>
      </c>
      <c r="J11" s="78">
        <v>1</v>
      </c>
      <c r="K11" s="78" t="s">
        <v>161</v>
      </c>
      <c r="L11" s="78" t="s">
        <v>161</v>
      </c>
      <c r="M11" s="78" t="s">
        <v>161</v>
      </c>
      <c r="N11" s="78" t="s">
        <v>161</v>
      </c>
      <c r="O11" s="78">
        <f t="shared" si="0"/>
        <v>5</v>
      </c>
      <c r="P11" s="59"/>
    </row>
    <row r="12" spans="1:16" s="56" customFormat="1" ht="15" customHeight="1" x14ac:dyDescent="0.4">
      <c r="B12" s="74" t="s">
        <v>124</v>
      </c>
      <c r="C12" s="78">
        <v>2</v>
      </c>
      <c r="D12" s="78">
        <v>2</v>
      </c>
      <c r="E12" s="78">
        <v>1</v>
      </c>
      <c r="F12" s="78">
        <v>1</v>
      </c>
      <c r="G12" s="78" t="s">
        <v>161</v>
      </c>
      <c r="H12" s="78" t="s">
        <v>161</v>
      </c>
      <c r="I12" s="78">
        <v>2</v>
      </c>
      <c r="J12" s="78">
        <v>1</v>
      </c>
      <c r="K12" s="78" t="s">
        <v>161</v>
      </c>
      <c r="L12" s="78">
        <v>2</v>
      </c>
      <c r="M12" s="78" t="s">
        <v>161</v>
      </c>
      <c r="N12" s="78">
        <v>2</v>
      </c>
      <c r="O12" s="78">
        <f t="shared" si="0"/>
        <v>13</v>
      </c>
      <c r="P12" s="59"/>
    </row>
    <row r="13" spans="1:16" s="56" customFormat="1" ht="15" customHeight="1" x14ac:dyDescent="0.4">
      <c r="B13" s="74" t="s">
        <v>139</v>
      </c>
      <c r="C13" s="78">
        <v>94</v>
      </c>
      <c r="D13" s="78">
        <v>93</v>
      </c>
      <c r="E13" s="78">
        <v>88</v>
      </c>
      <c r="F13" s="78">
        <v>70</v>
      </c>
      <c r="G13" s="78">
        <v>96</v>
      </c>
      <c r="H13" s="78">
        <v>86</v>
      </c>
      <c r="I13" s="78">
        <v>103</v>
      </c>
      <c r="J13" s="78">
        <v>159</v>
      </c>
      <c r="K13" s="78">
        <v>75</v>
      </c>
      <c r="L13" s="78">
        <v>83</v>
      </c>
      <c r="M13" s="78">
        <v>90</v>
      </c>
      <c r="N13" s="78">
        <v>100</v>
      </c>
      <c r="O13" s="78">
        <f t="shared" si="0"/>
        <v>1137</v>
      </c>
      <c r="P13" s="59"/>
    </row>
    <row r="14" spans="1:16" s="56" customFormat="1" ht="15" customHeight="1" x14ac:dyDescent="0.4">
      <c r="B14" s="75" t="s">
        <v>137</v>
      </c>
      <c r="C14" s="78">
        <v>25</v>
      </c>
      <c r="D14" s="78">
        <v>19</v>
      </c>
      <c r="E14" s="78">
        <v>21</v>
      </c>
      <c r="F14" s="78">
        <v>21</v>
      </c>
      <c r="G14" s="78">
        <v>17</v>
      </c>
      <c r="H14" s="78">
        <v>18</v>
      </c>
      <c r="I14" s="78">
        <v>23</v>
      </c>
      <c r="J14" s="78">
        <v>18</v>
      </c>
      <c r="K14" s="78">
        <v>20</v>
      </c>
      <c r="L14" s="78">
        <v>26</v>
      </c>
      <c r="M14" s="78">
        <v>26</v>
      </c>
      <c r="N14" s="78">
        <v>22</v>
      </c>
      <c r="O14" s="78">
        <f t="shared" si="0"/>
        <v>256</v>
      </c>
      <c r="P14" s="59"/>
    </row>
    <row r="15" spans="1:16" s="56" customFormat="1" ht="15" customHeight="1" x14ac:dyDescent="0.4">
      <c r="B15" s="72" t="s">
        <v>136</v>
      </c>
      <c r="C15" s="86">
        <f t="shared" ref="C15:O15" si="1">SUM(C4:C14)</f>
        <v>148</v>
      </c>
      <c r="D15" s="86">
        <f t="shared" si="1"/>
        <v>143</v>
      </c>
      <c r="E15" s="86">
        <f t="shared" si="1"/>
        <v>137</v>
      </c>
      <c r="F15" s="86">
        <f t="shared" si="1"/>
        <v>123</v>
      </c>
      <c r="G15" s="86">
        <f t="shared" si="1"/>
        <v>148</v>
      </c>
      <c r="H15" s="86">
        <f t="shared" si="1"/>
        <v>139</v>
      </c>
      <c r="I15" s="86">
        <f t="shared" si="1"/>
        <v>153</v>
      </c>
      <c r="J15" s="86">
        <f t="shared" si="1"/>
        <v>204</v>
      </c>
      <c r="K15" s="86">
        <f t="shared" si="1"/>
        <v>124</v>
      </c>
      <c r="L15" s="86">
        <f t="shared" si="1"/>
        <v>145</v>
      </c>
      <c r="M15" s="86">
        <f t="shared" si="1"/>
        <v>153</v>
      </c>
      <c r="N15" s="86">
        <f t="shared" si="1"/>
        <v>148</v>
      </c>
      <c r="O15" s="86">
        <f t="shared" si="1"/>
        <v>1765</v>
      </c>
      <c r="P15" s="59"/>
    </row>
    <row r="16" spans="1:16" s="56" customFormat="1" ht="15" customHeight="1" x14ac:dyDescent="0.4">
      <c r="B16" s="72" t="s">
        <v>135</v>
      </c>
      <c r="C16" s="86">
        <f>C15</f>
        <v>148</v>
      </c>
      <c r="D16" s="87">
        <f t="shared" ref="D16:N16" si="2">C16+D15</f>
        <v>291</v>
      </c>
      <c r="E16" s="87">
        <f t="shared" si="2"/>
        <v>428</v>
      </c>
      <c r="F16" s="87">
        <f t="shared" si="2"/>
        <v>551</v>
      </c>
      <c r="G16" s="87">
        <f t="shared" si="2"/>
        <v>699</v>
      </c>
      <c r="H16" s="87">
        <f t="shared" si="2"/>
        <v>838</v>
      </c>
      <c r="I16" s="87">
        <f t="shared" si="2"/>
        <v>991</v>
      </c>
      <c r="J16" s="87">
        <f t="shared" si="2"/>
        <v>1195</v>
      </c>
      <c r="K16" s="87">
        <f t="shared" si="2"/>
        <v>1319</v>
      </c>
      <c r="L16" s="87">
        <f t="shared" si="2"/>
        <v>1464</v>
      </c>
      <c r="M16" s="87">
        <f t="shared" si="2"/>
        <v>1617</v>
      </c>
      <c r="N16" s="87">
        <f t="shared" si="2"/>
        <v>1765</v>
      </c>
      <c r="O16" s="88"/>
      <c r="P16" s="59"/>
    </row>
    <row r="17" spans="2:16" s="56" customFormat="1" ht="15" customHeight="1" x14ac:dyDescent="0.4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47" t="s">
        <v>64</v>
      </c>
      <c r="N17" s="147"/>
      <c r="O17" s="147"/>
      <c r="P17" s="59"/>
    </row>
    <row r="18" spans="2:16" s="56" customFormat="1" ht="15" customHeight="1" x14ac:dyDescent="0.4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s="56" customFormat="1" ht="15" customHeight="1" x14ac:dyDescent="0.4">
      <c r="B19" s="58" t="s">
        <v>10</v>
      </c>
    </row>
    <row r="20" spans="2:16" s="56" customFormat="1" ht="15" customHeight="1" x14ac:dyDescent="0.4"/>
    <row r="21" spans="2:16" s="56" customFormat="1" ht="15" customHeight="1" x14ac:dyDescent="0.4"/>
    <row r="22" spans="2:16" s="56" customFormat="1" ht="15" customHeight="1" x14ac:dyDescent="0.4"/>
  </sheetData>
  <sheetProtection sheet="1" objects="1" scenarios="1"/>
  <mergeCells count="1">
    <mergeCell ref="M17:O17"/>
  </mergeCells>
  <phoneticPr fontId="3"/>
  <hyperlinks>
    <hyperlink ref="B19" location="目次!A1" display="目次へ戻る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17-1</vt:lpstr>
      <vt:lpstr>17-2</vt:lpstr>
      <vt:lpstr>17-3</vt:lpstr>
      <vt:lpstr>17-4</vt:lpstr>
      <vt:lpstr>17-5</vt:lpstr>
      <vt:lpstr>17-6</vt:lpstr>
      <vt:lpstr>'17-1'!Print_Area</vt:lpstr>
      <vt:lpstr>'17-2'!Print_Area</vt:lpstr>
      <vt:lpstr>'17-3'!Print_Area</vt:lpstr>
      <vt:lpstr>'17-4'!Print_Area</vt:lpstr>
      <vt:lpstr>'17-5'!Print_Area</vt:lpstr>
      <vt:lpstr>'17-6'!Print_Area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2025-01-17T03:00:14Z</cp:lastPrinted>
  <dcterms:created xsi:type="dcterms:W3CDTF">2023-01-05T05:29:05Z</dcterms:created>
  <dcterms:modified xsi:type="dcterms:W3CDTF">2025-04-09T05:22:28Z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2024-04-09T06:43:13Z</vt:filetime>
  </property>
</Properties>
</file>