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32"/>
  <workbookPr codeName="ThisWorkbook"/>
  <mc:AlternateContent xmlns:mc="http://schemas.openxmlformats.org/markup-compatibility/2006">
    <mc:Choice Requires="x15">
      <x15ac:absPath xmlns:x15ac="http://schemas.microsoft.com/office/spreadsheetml/2010/11/ac" url="N:\個別（業務）\庶務課\統計関係\08_数字で見るかみのやま\数字で見るかみのやま\◎令和６年 数字で見るかみのやま（R7.4.1公開）\"/>
    </mc:Choice>
  </mc:AlternateContent>
  <xr:revisionPtr revIDLastSave="0" documentId="13_ncr:1_{7DE7438E-CEB6-40A5-BFFD-759C21C922DB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目次" sheetId="1" r:id="rId1"/>
    <sheet name="12-1" sheetId="86" r:id="rId2"/>
    <sheet name="12-2" sheetId="95" r:id="rId3"/>
    <sheet name="12-3" sheetId="88" r:id="rId4"/>
    <sheet name="12-4" sheetId="89" r:id="rId5"/>
    <sheet name="12-5" sheetId="90" r:id="rId6"/>
    <sheet name="12-6" sheetId="91" r:id="rId7"/>
    <sheet name="12-7" sheetId="92" r:id="rId8"/>
    <sheet name="12-8" sheetId="93" r:id="rId9"/>
    <sheet name="12-9" sheetId="94" r:id="rId10"/>
  </sheets>
  <externalReferences>
    <externalReference r:id="rId11"/>
  </externalReferences>
  <definedNames>
    <definedName name="_xlnm._FilterDatabase" localSheetId="0" hidden="1">目次!$A$4:$C$13</definedName>
    <definedName name="_xlnm.Print_Area" localSheetId="1">'12-1'!$A$1:$J$20</definedName>
    <definedName name="_xlnm.Print_Area" localSheetId="2">'12-2'!$A$1:$L$35</definedName>
    <definedName name="_xlnm.Print_Area" localSheetId="3">'12-3'!$A$1:$H$34</definedName>
    <definedName name="_xlnm.Print_Area" localSheetId="4">'12-4'!$A$1:$M$20</definedName>
    <definedName name="_xlnm.Print_Area" localSheetId="5">'12-5'!$A$1:$G$23</definedName>
    <definedName name="_xlnm.Print_Area" localSheetId="6">'12-6'!$A$1:$I$13</definedName>
    <definedName name="_xlnm.Print_Area" localSheetId="7">'12-7'!$A$1:$G$24</definedName>
    <definedName name="_xlnm.Print_Area" localSheetId="8">'12-8'!$A$1:$Q$24</definedName>
    <definedName name="_xlnm.Print_Area" localSheetId="9">'12-9'!$A$1:$M$20</definedName>
    <definedName name="シート名">[1]★!$B$8:$B$165</definedName>
    <definedName name="シート名2">#REF!</definedName>
    <definedName name="タイトル">[1]★!$D$8:$D$165</definedName>
    <definedName name="資料番号">[1]★!$C$8:$C$165</definedName>
    <definedName name="資料番号２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" i="95" l="1"/>
  <c r="C20" i="92"/>
  <c r="C20" i="93"/>
  <c r="D20" i="93"/>
  <c r="D15" i="94"/>
  <c r="C15" i="94"/>
  <c r="C16" i="94"/>
  <c r="D16" i="94"/>
  <c r="I11" i="86"/>
  <c r="I4" i="86"/>
  <c r="C14" i="94" l="1"/>
  <c r="C13" i="94"/>
  <c r="C12" i="94"/>
  <c r="C11" i="94"/>
  <c r="C10" i="94"/>
  <c r="C9" i="94"/>
  <c r="C8" i="94"/>
  <c r="C7" i="94"/>
  <c r="C6" i="94"/>
  <c r="D19" i="93"/>
  <c r="C19" i="93"/>
  <c r="C18" i="93"/>
  <c r="C17" i="93"/>
  <c r="C16" i="93"/>
  <c r="C15" i="93"/>
  <c r="C14" i="93"/>
  <c r="C13" i="93"/>
  <c r="C12" i="93"/>
  <c r="C11" i="93"/>
  <c r="C10" i="93"/>
  <c r="C9" i="93"/>
  <c r="C8" i="93"/>
  <c r="D7" i="93"/>
  <c r="C7" i="93"/>
  <c r="C6" i="93"/>
  <c r="C5" i="93"/>
  <c r="C19" i="92"/>
  <c r="C18" i="92"/>
  <c r="C17" i="92"/>
  <c r="C16" i="92"/>
  <c r="C15" i="92"/>
  <c r="C14" i="92"/>
  <c r="C13" i="92"/>
  <c r="C12" i="92"/>
  <c r="C11" i="92"/>
  <c r="C10" i="92"/>
  <c r="C9" i="92"/>
  <c r="C8" i="92"/>
  <c r="C7" i="92"/>
  <c r="C6" i="92"/>
  <c r="C5" i="92"/>
  <c r="C10" i="90"/>
  <c r="H11" i="86"/>
  <c r="G11" i="86"/>
  <c r="F11" i="86"/>
  <c r="E11" i="86"/>
  <c r="D11" i="86"/>
  <c r="H4" i="86"/>
  <c r="G4" i="86"/>
  <c r="F4" i="86"/>
  <c r="E4" i="86"/>
  <c r="D4" i="86"/>
</calcChain>
</file>

<file path=xl/sharedStrings.xml><?xml version="1.0" encoding="utf-8"?>
<sst xmlns="http://schemas.openxmlformats.org/spreadsheetml/2006/main" count="523" uniqueCount="239">
  <si>
    <t>12-9</t>
  </si>
  <si>
    <t>12-1</t>
  </si>
  <si>
    <t>内　　容</t>
    <rPh sb="0" eb="1">
      <t>ウチ</t>
    </rPh>
    <rPh sb="3" eb="4">
      <t>カタチ</t>
    </rPh>
    <phoneticPr fontId="24"/>
  </si>
  <si>
    <t>令和　元年度</t>
    <rPh sb="0" eb="1">
      <t>レイ</t>
    </rPh>
    <rPh sb="1" eb="2">
      <t>ワ</t>
    </rPh>
    <rPh sb="3" eb="4">
      <t>ゲン</t>
    </rPh>
    <rPh sb="4" eb="6">
      <t>ネンド</t>
    </rPh>
    <phoneticPr fontId="3"/>
  </si>
  <si>
    <t>表番号</t>
    <rPh sb="0" eb="1">
      <t>ヒョウ</t>
    </rPh>
    <rPh sb="1" eb="3">
      <t>バンゴウ</t>
    </rPh>
    <phoneticPr fontId="3"/>
  </si>
  <si>
    <t>目次へ戻る</t>
    <rPh sb="0" eb="2">
      <t>モクジ</t>
    </rPh>
    <rPh sb="3" eb="4">
      <t>モド</t>
    </rPh>
    <phoneticPr fontId="3"/>
  </si>
  <si>
    <t>身体障害者手帳交付者数</t>
    <rPh sb="0" eb="2">
      <t>シンタイ</t>
    </rPh>
    <rPh sb="2" eb="4">
      <t>ショウガイ</t>
    </rPh>
    <rPh sb="4" eb="5">
      <t>シャ</t>
    </rPh>
    <rPh sb="5" eb="7">
      <t>テチョウ</t>
    </rPh>
    <rPh sb="7" eb="9">
      <t>コウフ</t>
    </rPh>
    <rPh sb="9" eb="10">
      <t>シャ</t>
    </rPh>
    <rPh sb="10" eb="11">
      <t>スウ</t>
    </rPh>
    <phoneticPr fontId="3"/>
  </si>
  <si>
    <t xml:space="preserve">   </t>
  </si>
  <si>
    <t>↓　表番号をクリックすると該当する表へ移動します</t>
    <rPh sb="2" eb="5">
      <t>ヒョウバンゴウ</t>
    </rPh>
    <rPh sb="13" eb="15">
      <t>ガイトウ</t>
    </rPh>
    <rPh sb="17" eb="18">
      <t>ヒョウ</t>
    </rPh>
    <rPh sb="19" eb="21">
      <t>イドウ</t>
    </rPh>
    <phoneticPr fontId="3"/>
  </si>
  <si>
    <t>児童館等児童数</t>
    <rPh sb="0" eb="3">
      <t>ジドウカン</t>
    </rPh>
    <rPh sb="3" eb="4">
      <t>ナド</t>
    </rPh>
    <rPh sb="4" eb="6">
      <t>ジドウ</t>
    </rPh>
    <rPh sb="6" eb="7">
      <t>スウ</t>
    </rPh>
    <phoneticPr fontId="3"/>
  </si>
  <si>
    <t>令和2年度</t>
    <rPh sb="0" eb="1">
      <t>レイ</t>
    </rPh>
    <rPh sb="1" eb="2">
      <t>ワ</t>
    </rPh>
    <rPh sb="4" eb="5">
      <t>ド</t>
    </rPh>
    <phoneticPr fontId="3"/>
  </si>
  <si>
    <t>（注）　各年５月１日現在。</t>
    <rPh sb="1" eb="2">
      <t>チュウイ</t>
    </rPh>
    <rPh sb="4" eb="5">
      <t>カク</t>
    </rPh>
    <rPh sb="5" eb="6">
      <t>トシ</t>
    </rPh>
    <rPh sb="7" eb="8">
      <t>ガツ</t>
    </rPh>
    <rPh sb="9" eb="10">
      <t>ニチ</t>
    </rPh>
    <rPh sb="10" eb="12">
      <t>ゲンザイ</t>
    </rPh>
    <phoneticPr fontId="3"/>
  </si>
  <si>
    <t>令和3年度</t>
    <rPh sb="0" eb="1">
      <t>レイ</t>
    </rPh>
    <rPh sb="1" eb="2">
      <t>ワ</t>
    </rPh>
    <rPh sb="4" eb="5">
      <t>ド</t>
    </rPh>
    <phoneticPr fontId="3"/>
  </si>
  <si>
    <t>12-4</t>
  </si>
  <si>
    <t>令和　３年度</t>
    <rPh sb="0" eb="1">
      <t>レイ</t>
    </rPh>
    <rPh sb="1" eb="2">
      <t>ワ</t>
    </rPh>
    <rPh sb="4" eb="6">
      <t>ネンド</t>
    </rPh>
    <phoneticPr fontId="3"/>
  </si>
  <si>
    <t>基礎年金の件数及び金額</t>
    <rPh sb="0" eb="2">
      <t>キソ</t>
    </rPh>
    <rPh sb="2" eb="4">
      <t>ネンキン</t>
    </rPh>
    <rPh sb="5" eb="7">
      <t>ケンスウ</t>
    </rPh>
    <rPh sb="7" eb="8">
      <t>オヨ</t>
    </rPh>
    <rPh sb="9" eb="11">
      <t>キンガク</t>
    </rPh>
    <phoneticPr fontId="3"/>
  </si>
  <si>
    <t>平成２２年</t>
    <rPh sb="0" eb="2">
      <t>ヘイセイ</t>
    </rPh>
    <rPh sb="4" eb="5">
      <t>ネン</t>
    </rPh>
    <phoneticPr fontId="3"/>
  </si>
  <si>
    <t>令和　２年度</t>
    <rPh sb="0" eb="1">
      <t>レイ</t>
    </rPh>
    <rPh sb="1" eb="2">
      <t>ワ</t>
    </rPh>
    <rPh sb="4" eb="6">
      <t>ネンド</t>
    </rPh>
    <phoneticPr fontId="3"/>
  </si>
  <si>
    <t>拠出年金の件数及び金額</t>
    <rPh sb="0" eb="2">
      <t>キョシュツ</t>
    </rPh>
    <rPh sb="2" eb="4">
      <t>ネンキン</t>
    </rPh>
    <rPh sb="5" eb="7">
      <t>ケンスウ</t>
    </rPh>
    <rPh sb="7" eb="8">
      <t>オヨ</t>
    </rPh>
    <rPh sb="9" eb="11">
      <t>キンガク</t>
    </rPh>
    <phoneticPr fontId="25"/>
  </si>
  <si>
    <t>（２）認定こども園児童数</t>
    <rPh sb="3" eb="5">
      <t>ニンテイ</t>
    </rPh>
    <rPh sb="8" eb="9">
      <t>エン</t>
    </rPh>
    <rPh sb="9" eb="11">
      <t>ジドウ</t>
    </rPh>
    <rPh sb="11" eb="12">
      <t>スウ</t>
    </rPh>
    <phoneticPr fontId="3"/>
  </si>
  <si>
    <t>12-2</t>
  </si>
  <si>
    <t>総     数</t>
    <rPh sb="0" eb="7">
      <t>ソウスウ</t>
    </rPh>
    <phoneticPr fontId="3"/>
  </si>
  <si>
    <t xml:space="preserve">     資料：市民生活課</t>
    <rPh sb="5" eb="7">
      <t>シリョウ</t>
    </rPh>
    <rPh sb="8" eb="13">
      <t>シミンカ</t>
    </rPh>
    <phoneticPr fontId="3"/>
  </si>
  <si>
    <t>12-5</t>
  </si>
  <si>
    <t xml:space="preserve">… </t>
  </si>
  <si>
    <t>年金の被保険者数</t>
    <rPh sb="0" eb="2">
      <t>ネンキン</t>
    </rPh>
    <rPh sb="3" eb="4">
      <t>ヒ</t>
    </rPh>
    <rPh sb="4" eb="7">
      <t>ホケンシャ</t>
    </rPh>
    <rPh sb="7" eb="8">
      <t>スウ</t>
    </rPh>
    <phoneticPr fontId="3"/>
  </si>
  <si>
    <t>平成２９年</t>
    <rPh sb="0" eb="2">
      <t>ヘイセイ</t>
    </rPh>
    <rPh sb="4" eb="5">
      <t>ネン</t>
    </rPh>
    <phoneticPr fontId="3"/>
  </si>
  <si>
    <t>総数</t>
    <rPh sb="0" eb="1">
      <t>ソウ</t>
    </rPh>
    <rPh sb="1" eb="2">
      <t>スウ</t>
    </rPh>
    <phoneticPr fontId="3"/>
  </si>
  <si>
    <t>区　分</t>
    <rPh sb="0" eb="1">
      <t>ク</t>
    </rPh>
    <rPh sb="2" eb="3">
      <t>ブン</t>
    </rPh>
    <phoneticPr fontId="3"/>
  </si>
  <si>
    <t>令和　３年</t>
    <rPh sb="0" eb="1">
      <t>レイ</t>
    </rPh>
    <rPh sb="1" eb="2">
      <t>ワ</t>
    </rPh>
    <rPh sb="4" eb="5">
      <t>ネン</t>
    </rPh>
    <phoneticPr fontId="3"/>
  </si>
  <si>
    <t>令和　２年</t>
    <rPh sb="0" eb="1">
      <t>レイ</t>
    </rPh>
    <rPh sb="1" eb="2">
      <t>ワ</t>
    </rPh>
    <rPh sb="4" eb="5">
      <t>ネン</t>
    </rPh>
    <phoneticPr fontId="3"/>
  </si>
  <si>
    <t>令和　元年</t>
    <rPh sb="0" eb="1">
      <t>レイ</t>
    </rPh>
    <rPh sb="1" eb="2">
      <t>ワ</t>
    </rPh>
    <rPh sb="3" eb="4">
      <t>ゲン</t>
    </rPh>
    <rPh sb="4" eb="5">
      <t>ネン</t>
    </rPh>
    <phoneticPr fontId="3"/>
  </si>
  <si>
    <t>平成３０年</t>
    <rPh sb="0" eb="2">
      <t>ヘイセイ</t>
    </rPh>
    <rPh sb="4" eb="5">
      <t>ネン</t>
    </rPh>
    <phoneticPr fontId="3"/>
  </si>
  <si>
    <t>平成２７年</t>
    <rPh sb="0" eb="2">
      <t>ヘイセイ</t>
    </rPh>
    <rPh sb="4" eb="5">
      <t>ネン</t>
    </rPh>
    <phoneticPr fontId="3"/>
  </si>
  <si>
    <t>平成２８年</t>
    <rPh sb="0" eb="2">
      <t>ヘイセイ</t>
    </rPh>
    <rPh sb="4" eb="5">
      <t>ネン</t>
    </rPh>
    <phoneticPr fontId="3"/>
  </si>
  <si>
    <t>児童館等児童数</t>
    <rPh sb="0" eb="3">
      <t>ジドウカン</t>
    </rPh>
    <rPh sb="3" eb="4">
      <t>ナド</t>
    </rPh>
    <rPh sb="4" eb="6">
      <t>ジドウ</t>
    </rPh>
    <rPh sb="6" eb="7">
      <t>スウ</t>
    </rPh>
    <phoneticPr fontId="25"/>
  </si>
  <si>
    <t>平成２６年</t>
    <rPh sb="0" eb="2">
      <t>ヘイセイ</t>
    </rPh>
    <rPh sb="4" eb="5">
      <t>ネン</t>
    </rPh>
    <phoneticPr fontId="3"/>
  </si>
  <si>
    <t>平成２５年</t>
    <rPh sb="0" eb="2">
      <t>ヘイセイ</t>
    </rPh>
    <rPh sb="4" eb="5">
      <t>ネン</t>
    </rPh>
    <phoneticPr fontId="3"/>
  </si>
  <si>
    <t>被保険者数</t>
    <rPh sb="0" eb="1">
      <t>ヒ</t>
    </rPh>
    <rPh sb="1" eb="4">
      <t>ホケンシャ</t>
    </rPh>
    <rPh sb="4" eb="5">
      <t>スウ</t>
    </rPh>
    <phoneticPr fontId="3"/>
  </si>
  <si>
    <t>介護扶助</t>
    <rPh sb="0" eb="1">
      <t>スケ</t>
    </rPh>
    <rPh sb="1" eb="2">
      <t>マモル</t>
    </rPh>
    <rPh sb="2" eb="3">
      <t>タス</t>
    </rPh>
    <rPh sb="3" eb="4">
      <t>スケ</t>
    </rPh>
    <phoneticPr fontId="3"/>
  </si>
  <si>
    <t>平成２４年</t>
    <rPh sb="0" eb="2">
      <t>ヘイセイ</t>
    </rPh>
    <rPh sb="4" eb="5">
      <t>ネン</t>
    </rPh>
    <phoneticPr fontId="3"/>
  </si>
  <si>
    <t>平成２３年</t>
    <rPh sb="0" eb="2">
      <t>ヘイセイ</t>
    </rPh>
    <rPh sb="4" eb="5">
      <t>ネン</t>
    </rPh>
    <phoneticPr fontId="3"/>
  </si>
  <si>
    <t>１２　社会福祉</t>
    <rPh sb="3" eb="5">
      <t>シャカイ</t>
    </rPh>
    <rPh sb="5" eb="7">
      <t>フクシ</t>
    </rPh>
    <phoneticPr fontId="3"/>
  </si>
  <si>
    <t>年</t>
    <rPh sb="0" eb="1">
      <t>トシ</t>
    </rPh>
    <phoneticPr fontId="3"/>
  </si>
  <si>
    <t>拠出年金の件数及び金額</t>
    <rPh sb="0" eb="2">
      <t>キョシュツ</t>
    </rPh>
    <rPh sb="2" eb="4">
      <t>ネンキン</t>
    </rPh>
    <rPh sb="5" eb="7">
      <t>ケンスウ</t>
    </rPh>
    <rPh sb="7" eb="8">
      <t>オヨ</t>
    </rPh>
    <rPh sb="9" eb="11">
      <t>キンガク</t>
    </rPh>
    <phoneticPr fontId="3"/>
  </si>
  <si>
    <t>住宅扶助</t>
    <rPh sb="0" eb="2">
      <t>ジュウタク</t>
    </rPh>
    <rPh sb="2" eb="4">
      <t>フジョ</t>
    </rPh>
    <phoneticPr fontId="3"/>
  </si>
  <si>
    <t>12-3</t>
  </si>
  <si>
    <t>生活保護人員数及び扶助費</t>
    <rPh sb="0" eb="2">
      <t>セイカツ</t>
    </rPh>
    <rPh sb="2" eb="4">
      <t>ホゴ</t>
    </rPh>
    <rPh sb="4" eb="6">
      <t>ジンイン</t>
    </rPh>
    <rPh sb="6" eb="7">
      <t>カズ</t>
    </rPh>
    <rPh sb="7" eb="8">
      <t>オヨ</t>
    </rPh>
    <rPh sb="9" eb="11">
      <t>フジョ</t>
    </rPh>
    <rPh sb="11" eb="12">
      <t>ヒ</t>
    </rPh>
    <phoneticPr fontId="25"/>
  </si>
  <si>
    <t>基礎年金の件数及び金額</t>
    <rPh sb="0" eb="2">
      <t>キソ</t>
    </rPh>
    <rPh sb="2" eb="4">
      <t>ネンキン</t>
    </rPh>
    <rPh sb="5" eb="7">
      <t>ケンスウ</t>
    </rPh>
    <rPh sb="7" eb="8">
      <t>オヨ</t>
    </rPh>
    <rPh sb="9" eb="11">
      <t>キンガク</t>
    </rPh>
    <phoneticPr fontId="25"/>
  </si>
  <si>
    <t>生活保護人員数及び扶助費</t>
    <rPh sb="0" eb="2">
      <t>セイカツ</t>
    </rPh>
    <rPh sb="2" eb="4">
      <t>ホゴ</t>
    </rPh>
    <rPh sb="4" eb="6">
      <t>ジンイン</t>
    </rPh>
    <rPh sb="6" eb="7">
      <t>カズ</t>
    </rPh>
    <rPh sb="7" eb="8">
      <t>オヨ</t>
    </rPh>
    <rPh sb="9" eb="11">
      <t>フジョ</t>
    </rPh>
    <rPh sb="11" eb="12">
      <t>ヒ</t>
    </rPh>
    <phoneticPr fontId="3"/>
  </si>
  <si>
    <t>保育園等児童数</t>
    <rPh sb="0" eb="3">
      <t>ホイクエン</t>
    </rPh>
    <rPh sb="3" eb="4">
      <t>トウ</t>
    </rPh>
    <rPh sb="4" eb="6">
      <t>ジドウ</t>
    </rPh>
    <rPh sb="6" eb="7">
      <t>スウ</t>
    </rPh>
    <phoneticPr fontId="25"/>
  </si>
  <si>
    <t xml:space="preserve">共同募金額 </t>
    <rPh sb="0" eb="2">
      <t>キョウドウ</t>
    </rPh>
    <rPh sb="2" eb="4">
      <t>ボキン</t>
    </rPh>
    <rPh sb="4" eb="5">
      <t>ガク</t>
    </rPh>
    <phoneticPr fontId="25"/>
  </si>
  <si>
    <t>令和　６年</t>
    <rPh sb="0" eb="1">
      <t>レイ</t>
    </rPh>
    <rPh sb="1" eb="2">
      <t>ワ</t>
    </rPh>
    <phoneticPr fontId="26"/>
  </si>
  <si>
    <t>保育園等児童数</t>
    <rPh sb="0" eb="3">
      <t>ホイクエン</t>
    </rPh>
    <rPh sb="3" eb="4">
      <t>トウ</t>
    </rPh>
    <rPh sb="4" eb="6">
      <t>ジドウ</t>
    </rPh>
    <rPh sb="6" eb="7">
      <t>スウ</t>
    </rPh>
    <phoneticPr fontId="3"/>
  </si>
  <si>
    <t>母子寡婦福祉資金貸付件数及び金額</t>
    <rPh sb="0" eb="2">
      <t>ボシ</t>
    </rPh>
    <rPh sb="2" eb="4">
      <t>カフ</t>
    </rPh>
    <rPh sb="4" eb="6">
      <t>フクシ</t>
    </rPh>
    <rPh sb="6" eb="8">
      <t>シキン</t>
    </rPh>
    <rPh sb="8" eb="10">
      <t>カシツ</t>
    </rPh>
    <rPh sb="10" eb="12">
      <t>ケンスウ</t>
    </rPh>
    <rPh sb="12" eb="13">
      <t>オヨ</t>
    </rPh>
    <rPh sb="14" eb="16">
      <t>キンガク</t>
    </rPh>
    <phoneticPr fontId="25"/>
  </si>
  <si>
    <t>令和　元年</t>
    <rPh sb="0" eb="1">
      <t>レイ</t>
    </rPh>
    <rPh sb="1" eb="2">
      <t>ワ</t>
    </rPh>
    <rPh sb="3" eb="4">
      <t>ゲン</t>
    </rPh>
    <phoneticPr fontId="26"/>
  </si>
  <si>
    <t>母子寡婦福祉資金貸付件数及び金額</t>
    <rPh sb="0" eb="2">
      <t>ボシ</t>
    </rPh>
    <rPh sb="2" eb="4">
      <t>カフ</t>
    </rPh>
    <rPh sb="4" eb="6">
      <t>フクシ</t>
    </rPh>
    <rPh sb="6" eb="8">
      <t>シキン</t>
    </rPh>
    <rPh sb="8" eb="10">
      <t>カシツ</t>
    </rPh>
    <rPh sb="10" eb="12">
      <t>ケンスウ</t>
    </rPh>
    <rPh sb="12" eb="13">
      <t>オヨ</t>
    </rPh>
    <rPh sb="14" eb="16">
      <t>キンガク</t>
    </rPh>
    <phoneticPr fontId="3"/>
  </si>
  <si>
    <t>身体障害者手帳交付者数</t>
  </si>
  <si>
    <t>12-7</t>
  </si>
  <si>
    <t xml:space="preserve">共同募金額 </t>
    <rPh sb="0" eb="2">
      <t>キョウドウ</t>
    </rPh>
    <rPh sb="2" eb="4">
      <t>ボキン</t>
    </rPh>
    <rPh sb="4" eb="5">
      <t>ガク</t>
    </rPh>
    <phoneticPr fontId="3"/>
  </si>
  <si>
    <t>年金の被保険者数</t>
    <rPh sb="0" eb="2">
      <t>ネンキン</t>
    </rPh>
    <rPh sb="3" eb="4">
      <t>ヒ</t>
    </rPh>
    <rPh sb="4" eb="7">
      <t>ホケンシャ</t>
    </rPh>
    <rPh sb="7" eb="8">
      <t>スウ</t>
    </rPh>
    <phoneticPr fontId="25"/>
  </si>
  <si>
    <t>12-6</t>
  </si>
  <si>
    <t>扶助費</t>
    <rPh sb="0" eb="1">
      <t>タモツ</t>
    </rPh>
    <rPh sb="1" eb="2">
      <t>スケ</t>
    </rPh>
    <rPh sb="2" eb="3">
      <t>ヒ</t>
    </rPh>
    <phoneticPr fontId="3"/>
  </si>
  <si>
    <t>12-8</t>
  </si>
  <si>
    <t>（注） 「その他」は出産、生業、葬祭扶助及び施設事務費。</t>
    <rPh sb="1" eb="2">
      <t>チュウ</t>
    </rPh>
    <phoneticPr fontId="3"/>
  </si>
  <si>
    <t>資料：福祉課</t>
    <rPh sb="3" eb="5">
      <t>フクシ</t>
    </rPh>
    <rPh sb="5" eb="6">
      <t>カ</t>
    </rPh>
    <phoneticPr fontId="3"/>
  </si>
  <si>
    <t>医療扶助</t>
    <rPh sb="0" eb="2">
      <t>イリョウ</t>
    </rPh>
    <rPh sb="2" eb="4">
      <t>フジョ</t>
    </rPh>
    <phoneticPr fontId="3"/>
  </si>
  <si>
    <t>その他</t>
    <rPh sb="2" eb="3">
      <t>タ</t>
    </rPh>
    <phoneticPr fontId="3"/>
  </si>
  <si>
    <t>令和　３年</t>
    <rPh sb="0" eb="1">
      <t>レイ</t>
    </rPh>
    <rPh sb="1" eb="2">
      <t>ワ</t>
    </rPh>
    <phoneticPr fontId="26"/>
  </si>
  <si>
    <t>教育扶助</t>
    <rPh sb="0" eb="2">
      <t>キョウイク</t>
    </rPh>
    <rPh sb="2" eb="4">
      <t>フジョ</t>
    </rPh>
    <phoneticPr fontId="3"/>
  </si>
  <si>
    <t>２号</t>
    <rPh sb="1" eb="2">
      <t>ゴウ</t>
    </rPh>
    <phoneticPr fontId="3"/>
  </si>
  <si>
    <t>生活扶助</t>
    <rPh sb="0" eb="2">
      <t>セイカツ</t>
    </rPh>
    <rPh sb="2" eb="4">
      <t>フジョ</t>
    </rPh>
    <phoneticPr fontId="3"/>
  </si>
  <si>
    <t>令和　６年</t>
    <rPh sb="0" eb="1">
      <t>レイ</t>
    </rPh>
    <rPh sb="1" eb="2">
      <t>ワ</t>
    </rPh>
    <phoneticPr fontId="3"/>
  </si>
  <si>
    <t>年   度</t>
    <rPh sb="0" eb="5">
      <t>ネンド</t>
    </rPh>
    <phoneticPr fontId="3"/>
  </si>
  <si>
    <t>延人数</t>
    <rPh sb="0" eb="1">
      <t>ノ</t>
    </rPh>
    <rPh sb="1" eb="2">
      <t>ヒト</t>
    </rPh>
    <rPh sb="2" eb="3">
      <t>スウ</t>
    </rPh>
    <phoneticPr fontId="3"/>
  </si>
  <si>
    <t>令和元年度</t>
    <rPh sb="0" eb="1">
      <t>レイ</t>
    </rPh>
    <rPh sb="1" eb="2">
      <t>ワ</t>
    </rPh>
    <rPh sb="2" eb="3">
      <t>ゲン</t>
    </rPh>
    <rPh sb="4" eb="5">
      <t>ド</t>
    </rPh>
    <phoneticPr fontId="3"/>
  </si>
  <si>
    <t>平成30年度</t>
    <rPh sb="0" eb="2">
      <t>ヘイセイ</t>
    </rPh>
    <rPh sb="5" eb="6">
      <t>ド</t>
    </rPh>
    <phoneticPr fontId="3"/>
  </si>
  <si>
    <t>（人、千円）</t>
  </si>
  <si>
    <t>　　　２　あさひ保育園は平成２７年３月３１日閉園。</t>
    <rPh sb="8" eb="11">
      <t>ホイクエン</t>
    </rPh>
    <rPh sb="12" eb="14">
      <t>ヘイセイ</t>
    </rPh>
    <rPh sb="16" eb="17">
      <t>ネン</t>
    </rPh>
    <rPh sb="18" eb="19">
      <t>ガツ</t>
    </rPh>
    <rPh sb="22" eb="24">
      <t>ヘイエン</t>
    </rPh>
    <phoneticPr fontId="3"/>
  </si>
  <si>
    <t>　　　４　３号とは保育認定。【満３歳未満で保育の必要があり保育を希望する場合】</t>
    <rPh sb="6" eb="7">
      <t>ゴウ</t>
    </rPh>
    <rPh sb="9" eb="11">
      <t>ホイク</t>
    </rPh>
    <rPh sb="11" eb="13">
      <t>ニンテイ</t>
    </rPh>
    <rPh sb="15" eb="16">
      <t>マン</t>
    </rPh>
    <rPh sb="17" eb="18">
      <t>サイ</t>
    </rPh>
    <rPh sb="18" eb="20">
      <t>ミマン</t>
    </rPh>
    <rPh sb="21" eb="23">
      <t>ホイク</t>
    </rPh>
    <rPh sb="24" eb="26">
      <t>ヒツヨウ</t>
    </rPh>
    <rPh sb="29" eb="31">
      <t>ホイク</t>
    </rPh>
    <rPh sb="32" eb="34">
      <t>キボウ</t>
    </rPh>
    <rPh sb="36" eb="38">
      <t>バアイ</t>
    </rPh>
    <phoneticPr fontId="3"/>
  </si>
  <si>
    <t>（注）１　各年５月１日現在。市外からの委託を含む。</t>
    <rPh sb="1" eb="2">
      <t>チュウイ</t>
    </rPh>
    <rPh sb="5" eb="6">
      <t>カク</t>
    </rPh>
    <rPh sb="6" eb="7">
      <t>トシ</t>
    </rPh>
    <rPh sb="8" eb="9">
      <t>ガツ</t>
    </rPh>
    <rPh sb="10" eb="11">
      <t>ニチ</t>
    </rPh>
    <rPh sb="11" eb="13">
      <t>ゲンザイ</t>
    </rPh>
    <rPh sb="14" eb="16">
      <t>シガイ</t>
    </rPh>
    <rPh sb="19" eb="21">
      <t>イタク</t>
    </rPh>
    <rPh sb="22" eb="23">
      <t>フク</t>
    </rPh>
    <phoneticPr fontId="3"/>
  </si>
  <si>
    <t xml:space="preserve">                    （人）</t>
    <rPh sb="21" eb="22">
      <t>ヒト</t>
    </rPh>
    <phoneticPr fontId="3"/>
  </si>
  <si>
    <t>　　　３　２号とは保育認定。【満３歳以上で保育の必要があり保育を希望する場合】</t>
    <rPh sb="6" eb="7">
      <t>ゴウ</t>
    </rPh>
    <rPh sb="9" eb="11">
      <t>ホイク</t>
    </rPh>
    <rPh sb="11" eb="13">
      <t>ニンテイ</t>
    </rPh>
    <rPh sb="15" eb="16">
      <t>マン</t>
    </rPh>
    <rPh sb="17" eb="18">
      <t>サイ</t>
    </rPh>
    <rPh sb="18" eb="20">
      <t>イジョウ</t>
    </rPh>
    <rPh sb="21" eb="23">
      <t>ホイク</t>
    </rPh>
    <rPh sb="24" eb="26">
      <t>ヒツヨウ</t>
    </rPh>
    <rPh sb="29" eb="31">
      <t>ホイク</t>
    </rPh>
    <rPh sb="32" eb="34">
      <t>キボウ</t>
    </rPh>
    <rPh sb="36" eb="38">
      <t>バアイ</t>
    </rPh>
    <phoneticPr fontId="3"/>
  </si>
  <si>
    <t>資料：子ども子育て課</t>
    <rPh sb="3" eb="4">
      <t>コ</t>
    </rPh>
    <rPh sb="6" eb="8">
      <t>コソダ</t>
    </rPh>
    <rPh sb="9" eb="10">
      <t>カ</t>
    </rPh>
    <phoneticPr fontId="3"/>
  </si>
  <si>
    <t>　　　２　１号とは教育標準時間認定。【満３歳以上で教育(幼稚園)を希望する場合】</t>
    <rPh sb="6" eb="7">
      <t>ゴウ</t>
    </rPh>
    <rPh sb="9" eb="11">
      <t>キョウイク</t>
    </rPh>
    <rPh sb="11" eb="13">
      <t>ヒョウジュン</t>
    </rPh>
    <rPh sb="13" eb="15">
      <t>ジカン</t>
    </rPh>
    <rPh sb="15" eb="17">
      <t>ニンテイ</t>
    </rPh>
    <rPh sb="19" eb="20">
      <t>マン</t>
    </rPh>
    <rPh sb="21" eb="22">
      <t>サイ</t>
    </rPh>
    <rPh sb="22" eb="24">
      <t>イジョウ</t>
    </rPh>
    <rPh sb="25" eb="27">
      <t>キョウイク</t>
    </rPh>
    <rPh sb="28" eb="31">
      <t>ヨウチエン</t>
    </rPh>
    <rPh sb="33" eb="35">
      <t>キボウ</t>
    </rPh>
    <rPh sb="37" eb="39">
      <t>バアイ</t>
    </rPh>
    <phoneticPr fontId="3"/>
  </si>
  <si>
    <t>（注）千円未満四捨五入。</t>
    <rPh sb="1" eb="2">
      <t>チュウイ</t>
    </rPh>
    <phoneticPr fontId="3"/>
  </si>
  <si>
    <t>令和　４年</t>
    <rPh sb="0" eb="1">
      <t>レイ</t>
    </rPh>
    <rPh sb="1" eb="2">
      <t>ワ</t>
    </rPh>
    <rPh sb="4" eb="5">
      <t>ネン</t>
    </rPh>
    <phoneticPr fontId="3"/>
  </si>
  <si>
    <t xml:space="preserve">- </t>
  </si>
  <si>
    <t>資料：子ども子育て課</t>
  </si>
  <si>
    <t>令和　４年</t>
    <rPh sb="0" eb="1">
      <t>レイ</t>
    </rPh>
    <rPh sb="1" eb="2">
      <t>ワ</t>
    </rPh>
    <phoneticPr fontId="3"/>
  </si>
  <si>
    <t>令和　３年</t>
    <rPh sb="0" eb="1">
      <t>レイ</t>
    </rPh>
    <rPh sb="1" eb="2">
      <t>ワ</t>
    </rPh>
    <phoneticPr fontId="3"/>
  </si>
  <si>
    <t>令和　２年</t>
    <rPh sb="0" eb="1">
      <t>レイ</t>
    </rPh>
    <rPh sb="1" eb="2">
      <t>ワ</t>
    </rPh>
    <phoneticPr fontId="3"/>
  </si>
  <si>
    <t>令和　元年</t>
    <rPh sb="0" eb="1">
      <t>レイ</t>
    </rPh>
    <rPh sb="1" eb="2">
      <t>ワ</t>
    </rPh>
    <rPh sb="3" eb="4">
      <t>ゲン</t>
    </rPh>
    <phoneticPr fontId="3"/>
  </si>
  <si>
    <t>３号</t>
    <rPh sb="1" eb="2">
      <t>ゴウ</t>
    </rPh>
    <phoneticPr fontId="3"/>
  </si>
  <si>
    <t>障     害</t>
    <rPh sb="0" eb="7">
      <t>ショウガイ</t>
    </rPh>
    <phoneticPr fontId="3"/>
  </si>
  <si>
    <t>１号</t>
    <rPh sb="1" eb="2">
      <t>ゴウ</t>
    </rPh>
    <phoneticPr fontId="3"/>
  </si>
  <si>
    <t>他市へ委託</t>
    <rPh sb="0" eb="2">
      <t>タシ</t>
    </rPh>
    <rPh sb="3" eb="5">
      <t>イタク</t>
    </rPh>
    <phoneticPr fontId="3"/>
  </si>
  <si>
    <t>上山幼稚園・アイキッズ</t>
    <rPh sb="0" eb="2">
      <t>カミノヤマ</t>
    </rPh>
    <rPh sb="2" eb="5">
      <t>ヨウチエン</t>
    </rPh>
    <phoneticPr fontId="3"/>
  </si>
  <si>
    <t>令和　５年</t>
    <rPh sb="0" eb="1">
      <t>レイ</t>
    </rPh>
    <rPh sb="1" eb="2">
      <t>ワ</t>
    </rPh>
    <rPh sb="4" eb="5">
      <t>ネン</t>
    </rPh>
    <phoneticPr fontId="3"/>
  </si>
  <si>
    <t>かしのき幼稚園お日さま</t>
    <rPh sb="4" eb="7">
      <t>ヨウチエン</t>
    </rPh>
    <phoneticPr fontId="3"/>
  </si>
  <si>
    <t>児童総数</t>
    <rPh sb="0" eb="2">
      <t>ジドウ</t>
    </rPh>
    <rPh sb="2" eb="4">
      <t>ソウスウ</t>
    </rPh>
    <phoneticPr fontId="3"/>
  </si>
  <si>
    <t>上山あい</t>
    <rPh sb="0" eb="2">
      <t>カミノヤマ</t>
    </rPh>
    <phoneticPr fontId="3"/>
  </si>
  <si>
    <t>子供の城</t>
    <rPh sb="0" eb="2">
      <t>コドモ</t>
    </rPh>
    <rPh sb="3" eb="4">
      <t>シロ</t>
    </rPh>
    <phoneticPr fontId="3"/>
  </si>
  <si>
    <t>しらさぎ</t>
  </si>
  <si>
    <t>みなみ</t>
  </si>
  <si>
    <t>（１）保育園児童数</t>
    <rPh sb="3" eb="6">
      <t>ホイクエン</t>
    </rPh>
    <rPh sb="6" eb="8">
      <t>ジドウ</t>
    </rPh>
    <rPh sb="8" eb="9">
      <t>スウ</t>
    </rPh>
    <phoneticPr fontId="3"/>
  </si>
  <si>
    <t>資料：子ども子育て課</t>
    <rPh sb="0" eb="2">
      <t>シリョウ</t>
    </rPh>
    <rPh sb="3" eb="4">
      <t>コ</t>
    </rPh>
    <rPh sb="6" eb="8">
      <t>コソダ</t>
    </rPh>
    <rPh sb="9" eb="10">
      <t>カ</t>
    </rPh>
    <phoneticPr fontId="3"/>
  </si>
  <si>
    <t>被 保 険 者 数</t>
    <rPh sb="0" eb="1">
      <t>ヒ</t>
    </rPh>
    <rPh sb="2" eb="5">
      <t>ホケン</t>
    </rPh>
    <rPh sb="6" eb="7">
      <t>シャ</t>
    </rPh>
    <rPh sb="8" eb="9">
      <t>スウ</t>
    </rPh>
    <phoneticPr fontId="3"/>
  </si>
  <si>
    <t>令和　４年</t>
    <rPh sb="0" eb="1">
      <t>レイ</t>
    </rPh>
    <rPh sb="1" eb="2">
      <t>ワ</t>
    </rPh>
    <phoneticPr fontId="26"/>
  </si>
  <si>
    <t>令和　２年</t>
    <rPh sb="0" eb="1">
      <t>レイ</t>
    </rPh>
    <rPh sb="1" eb="2">
      <t>ワ</t>
    </rPh>
    <phoneticPr fontId="26"/>
  </si>
  <si>
    <t>平成３０年</t>
    <rPh sb="0" eb="2">
      <t>ヘイセイ</t>
    </rPh>
    <phoneticPr fontId="26"/>
  </si>
  <si>
    <t>目標額</t>
    <rPh sb="0" eb="1">
      <t>メ</t>
    </rPh>
    <rPh sb="1" eb="2">
      <t>シルベ</t>
    </rPh>
    <rPh sb="2" eb="3">
      <t>ガク</t>
    </rPh>
    <phoneticPr fontId="3"/>
  </si>
  <si>
    <t>南児童センター
（分室）</t>
    <rPh sb="0" eb="1">
      <t>ミナミ</t>
    </rPh>
    <rPh sb="1" eb="3">
      <t>ジドウ</t>
    </rPh>
    <rPh sb="9" eb="11">
      <t>ブンシツ</t>
    </rPh>
    <phoneticPr fontId="3"/>
  </si>
  <si>
    <t>平成２９年</t>
    <rPh sb="0" eb="2">
      <t>ヘイセイ</t>
    </rPh>
    <phoneticPr fontId="26"/>
  </si>
  <si>
    <t>平成２８年</t>
    <rPh sb="0" eb="2">
      <t>ヘイセイ</t>
    </rPh>
    <phoneticPr fontId="26"/>
  </si>
  <si>
    <t>平成２７年</t>
    <rPh sb="0" eb="2">
      <t>ヘイセイ</t>
    </rPh>
    <phoneticPr fontId="26"/>
  </si>
  <si>
    <t>平成２６年</t>
    <rPh sb="0" eb="2">
      <t>ヘイセイ</t>
    </rPh>
    <phoneticPr fontId="26"/>
  </si>
  <si>
    <t xml:space="preserve">      ２　総数の金額と合計金額について、端数処理のため差異が生じる。</t>
    <rPh sb="8" eb="10">
      <t>ソウスウ</t>
    </rPh>
    <rPh sb="11" eb="13">
      <t>キンガク</t>
    </rPh>
    <rPh sb="14" eb="16">
      <t>ゴウケイ</t>
    </rPh>
    <rPh sb="16" eb="18">
      <t>キンガク</t>
    </rPh>
    <rPh sb="23" eb="25">
      <t>ハスウ</t>
    </rPh>
    <rPh sb="25" eb="27">
      <t>ショリ</t>
    </rPh>
    <rPh sb="30" eb="32">
      <t>サイ</t>
    </rPh>
    <rPh sb="33" eb="34">
      <t>ショウ</t>
    </rPh>
    <phoneticPr fontId="3"/>
  </si>
  <si>
    <t>かしのき放課後
児童クラブ</t>
    <rPh sb="4" eb="7">
      <t>ホウカゴ</t>
    </rPh>
    <rPh sb="8" eb="10">
      <t>ジドウ</t>
    </rPh>
    <phoneticPr fontId="3"/>
  </si>
  <si>
    <t>平成２２年度</t>
    <rPh sb="0" eb="2">
      <t>ヘイセイ</t>
    </rPh>
    <phoneticPr fontId="3"/>
  </si>
  <si>
    <t>あざみ
学童クラブ</t>
    <rPh sb="4" eb="6">
      <t>ガクドウ</t>
    </rPh>
    <phoneticPr fontId="3"/>
  </si>
  <si>
    <t>中川蔵王っ子
児童クラブ</t>
    <rPh sb="0" eb="2">
      <t>ナカガワ</t>
    </rPh>
    <rPh sb="2" eb="4">
      <t>ザオウ</t>
    </rPh>
    <rPh sb="5" eb="6">
      <t>コ</t>
    </rPh>
    <rPh sb="7" eb="9">
      <t>ジドウ</t>
    </rPh>
    <phoneticPr fontId="3"/>
  </si>
  <si>
    <t>令和　３年度</t>
    <rPh sb="0" eb="1">
      <t>レイ</t>
    </rPh>
    <rPh sb="1" eb="2">
      <t>ワ</t>
    </rPh>
    <phoneticPr fontId="3"/>
  </si>
  <si>
    <t>南児童センター</t>
    <rPh sb="0" eb="1">
      <t>ミナミ</t>
    </rPh>
    <rPh sb="1" eb="3">
      <t>ジドウ</t>
    </rPh>
    <phoneticPr fontId="3"/>
  </si>
  <si>
    <t>上山児童館</t>
    <rPh sb="0" eb="2">
      <t>カミノヤマ</t>
    </rPh>
    <rPh sb="2" eb="5">
      <t>ジドウカン</t>
    </rPh>
    <phoneticPr fontId="3"/>
  </si>
  <si>
    <t>中川児童センター</t>
    <rPh sb="0" eb="2">
      <t>ナカガワ</t>
    </rPh>
    <rPh sb="2" eb="4">
      <t>ジドウ</t>
    </rPh>
    <phoneticPr fontId="3"/>
  </si>
  <si>
    <t>令和5年度</t>
    <rPh sb="0" eb="1">
      <t>レイ</t>
    </rPh>
    <rPh sb="1" eb="2">
      <t>ワ</t>
    </rPh>
    <rPh sb="3" eb="4">
      <t>１０ネン</t>
    </rPh>
    <rPh sb="4" eb="5">
      <t>ド</t>
    </rPh>
    <phoneticPr fontId="3"/>
  </si>
  <si>
    <t xml:space="preserve">   （人）</t>
    <rPh sb="4" eb="5">
      <t>ヒト</t>
    </rPh>
    <phoneticPr fontId="3"/>
  </si>
  <si>
    <t>(２)　放課後児童クラブ（学童保育）</t>
    <rPh sb="4" eb="7">
      <t>ホウカゴ</t>
    </rPh>
    <rPh sb="7" eb="9">
      <t>ジドウ</t>
    </rPh>
    <rPh sb="13" eb="15">
      <t>ガクドウ</t>
    </rPh>
    <rPh sb="15" eb="17">
      <t>ホイク</t>
    </rPh>
    <phoneticPr fontId="3"/>
  </si>
  <si>
    <t>年</t>
    <rPh sb="0" eb="1">
      <t>ネン</t>
    </rPh>
    <phoneticPr fontId="3"/>
  </si>
  <si>
    <t>就職支度資金</t>
    <rPh sb="0" eb="2">
      <t>シュウショク</t>
    </rPh>
    <rPh sb="2" eb="4">
      <t>シタク</t>
    </rPh>
    <rPh sb="4" eb="6">
      <t>シキン</t>
    </rPh>
    <phoneticPr fontId="3"/>
  </si>
  <si>
    <t>転宅資金</t>
    <rPh sb="0" eb="1">
      <t>テン</t>
    </rPh>
    <rPh sb="1" eb="2">
      <t>タク</t>
    </rPh>
    <rPh sb="2" eb="3">
      <t>シ</t>
    </rPh>
    <rPh sb="3" eb="4">
      <t>キン</t>
    </rPh>
    <phoneticPr fontId="3"/>
  </si>
  <si>
    <t>生活資金</t>
    <rPh sb="0" eb="1">
      <t>ショウ</t>
    </rPh>
    <rPh sb="1" eb="2">
      <t>カツ</t>
    </rPh>
    <rPh sb="2" eb="3">
      <t>シ</t>
    </rPh>
    <rPh sb="3" eb="4">
      <t>キン</t>
    </rPh>
    <phoneticPr fontId="3"/>
  </si>
  <si>
    <t>令和　２年度</t>
    <rPh sb="0" eb="1">
      <t>レイ</t>
    </rPh>
    <rPh sb="1" eb="2">
      <t>ワ</t>
    </rPh>
    <rPh sb="5" eb="6">
      <t>ド</t>
    </rPh>
    <phoneticPr fontId="3"/>
  </si>
  <si>
    <t>医療介護資金</t>
    <rPh sb="0" eb="2">
      <t>イリョウ</t>
    </rPh>
    <rPh sb="2" eb="4">
      <t>カイゴ</t>
    </rPh>
    <rPh sb="4" eb="6">
      <t>シキン</t>
    </rPh>
    <phoneticPr fontId="3"/>
  </si>
  <si>
    <t>結婚資金</t>
    <rPh sb="0" eb="1">
      <t>ケツ</t>
    </rPh>
    <rPh sb="1" eb="2">
      <t>コン</t>
    </rPh>
    <rPh sb="2" eb="4">
      <t>シキン</t>
    </rPh>
    <phoneticPr fontId="3"/>
  </si>
  <si>
    <t>就学支度資金</t>
    <rPh sb="0" eb="2">
      <t>シュウガク</t>
    </rPh>
    <rPh sb="2" eb="3">
      <t>シエン</t>
    </rPh>
    <rPh sb="3" eb="4">
      <t>シタク</t>
    </rPh>
    <rPh sb="4" eb="6">
      <t>シキン</t>
    </rPh>
    <phoneticPr fontId="3"/>
  </si>
  <si>
    <t>事業継続資金</t>
    <rPh sb="0" eb="2">
      <t>ジギョウ</t>
    </rPh>
    <rPh sb="2" eb="4">
      <t>ケイゾク</t>
    </rPh>
    <rPh sb="4" eb="6">
      <t>シキン</t>
    </rPh>
    <phoneticPr fontId="3"/>
  </si>
  <si>
    <t>事業開始資金</t>
    <rPh sb="0" eb="2">
      <t>ジギョウ</t>
    </rPh>
    <rPh sb="2" eb="4">
      <t>カイシ</t>
    </rPh>
    <rPh sb="4" eb="6">
      <t>シキン</t>
    </rPh>
    <phoneticPr fontId="3"/>
  </si>
  <si>
    <t>技能習得資金</t>
    <rPh sb="0" eb="2">
      <t>ギノウ</t>
    </rPh>
    <rPh sb="2" eb="4">
      <t>シュウトク</t>
    </rPh>
    <rPh sb="4" eb="6">
      <t>シキン</t>
    </rPh>
    <phoneticPr fontId="3"/>
  </si>
  <si>
    <t>修学資金</t>
    <rPh sb="0" eb="2">
      <t>シュウガク</t>
    </rPh>
    <rPh sb="2" eb="4">
      <t>シキン</t>
    </rPh>
    <phoneticPr fontId="3"/>
  </si>
  <si>
    <t>修業資金</t>
    <rPh sb="0" eb="2">
      <t>シュギョウ</t>
    </rPh>
    <rPh sb="2" eb="4">
      <t>シキン</t>
    </rPh>
    <phoneticPr fontId="3"/>
  </si>
  <si>
    <t>住宅資金</t>
    <rPh sb="0" eb="2">
      <t>ジュウタク</t>
    </rPh>
    <rPh sb="2" eb="4">
      <t>シキン</t>
    </rPh>
    <phoneticPr fontId="3"/>
  </si>
  <si>
    <t>貸付金額</t>
    <rPh sb="0" eb="2">
      <t>カシツ</t>
    </rPh>
    <rPh sb="2" eb="4">
      <t>キンガク</t>
    </rPh>
    <phoneticPr fontId="3"/>
  </si>
  <si>
    <t>視覚障害</t>
    <rPh sb="0" eb="2">
      <t>シカク</t>
    </rPh>
    <rPh sb="2" eb="4">
      <t>ショウガイ</t>
    </rPh>
    <phoneticPr fontId="3"/>
  </si>
  <si>
    <t>件  数</t>
    <rPh sb="0" eb="4">
      <t>ケンスウ</t>
    </rPh>
    <phoneticPr fontId="3"/>
  </si>
  <si>
    <t>令和3年度</t>
    <rPh sb="0" eb="1">
      <t>レイ</t>
    </rPh>
    <rPh sb="1" eb="2">
      <t>ワ</t>
    </rPh>
    <rPh sb="3" eb="4">
      <t>１０ネン</t>
    </rPh>
    <rPh sb="4" eb="5">
      <t>ド</t>
    </rPh>
    <phoneticPr fontId="3"/>
  </si>
  <si>
    <t>令和2年度</t>
    <rPh sb="0" eb="1">
      <t>レイ</t>
    </rPh>
    <rPh sb="1" eb="2">
      <t>ワ</t>
    </rPh>
    <rPh sb="3" eb="4">
      <t>１０ネン</t>
    </rPh>
    <rPh sb="4" eb="5">
      <t>ド</t>
    </rPh>
    <phoneticPr fontId="3"/>
  </si>
  <si>
    <t>令和　４年度</t>
    <rPh sb="0" eb="1">
      <t>レイ</t>
    </rPh>
    <rPh sb="1" eb="2">
      <t>ワ</t>
    </rPh>
    <phoneticPr fontId="3"/>
  </si>
  <si>
    <t>令和元年度</t>
    <rPh sb="0" eb="1">
      <t>レイ</t>
    </rPh>
    <rPh sb="1" eb="2">
      <t>ワ</t>
    </rPh>
    <rPh sb="2" eb="3">
      <t>ゲン</t>
    </rPh>
    <rPh sb="3" eb="4">
      <t>１０ネン</t>
    </rPh>
    <rPh sb="4" eb="5">
      <t>ド</t>
    </rPh>
    <phoneticPr fontId="3"/>
  </si>
  <si>
    <t xml:space="preserve">     （件、千円）</t>
    <rPh sb="6" eb="7">
      <t>ケン</t>
    </rPh>
    <rPh sb="8" eb="10">
      <t>センエン</t>
    </rPh>
    <phoneticPr fontId="3"/>
  </si>
  <si>
    <t xml:space="preserve">        資料：福祉課</t>
    <rPh sb="8" eb="10">
      <t>シリョウ</t>
    </rPh>
    <rPh sb="11" eb="13">
      <t>フクシ</t>
    </rPh>
    <rPh sb="13" eb="14">
      <t>カ</t>
    </rPh>
    <phoneticPr fontId="3"/>
  </si>
  <si>
    <t>総保持者</t>
    <rPh sb="0" eb="1">
      <t>ソウ</t>
    </rPh>
    <rPh sb="1" eb="4">
      <t>ホジシャ</t>
    </rPh>
    <phoneticPr fontId="3"/>
  </si>
  <si>
    <t>令和　元年度</t>
    <rPh sb="0" eb="1">
      <t>レイ</t>
    </rPh>
    <rPh sb="1" eb="2">
      <t>ワ</t>
    </rPh>
    <rPh sb="3" eb="4">
      <t>ゲン</t>
    </rPh>
    <phoneticPr fontId="3"/>
  </si>
  <si>
    <t>平成２１年</t>
    <rPh sb="0" eb="2">
      <t>ヘイセイ</t>
    </rPh>
    <rPh sb="4" eb="5">
      <t>ネン</t>
    </rPh>
    <phoneticPr fontId="3"/>
  </si>
  <si>
    <t>平成２０年</t>
    <rPh sb="0" eb="2">
      <t>ヘイセイ</t>
    </rPh>
    <rPh sb="4" eb="5">
      <t>ネン</t>
    </rPh>
    <phoneticPr fontId="3"/>
  </si>
  <si>
    <t>総    数</t>
    <rPh sb="0" eb="6">
      <t>ソウスウ</t>
    </rPh>
    <phoneticPr fontId="3"/>
  </si>
  <si>
    <t>内部障害</t>
    <rPh sb="0" eb="2">
      <t>ナイブ</t>
    </rPh>
    <rPh sb="2" eb="4">
      <t>ショウガイ</t>
    </rPh>
    <phoneticPr fontId="3"/>
  </si>
  <si>
    <t>聴覚言語障害</t>
    <rPh sb="0" eb="2">
      <t>チョウカク</t>
    </rPh>
    <rPh sb="2" eb="4">
      <t>ゲンゴ</t>
    </rPh>
    <rPh sb="4" eb="6">
      <t>ショウガイ</t>
    </rPh>
    <phoneticPr fontId="3"/>
  </si>
  <si>
    <t>肢体障害</t>
    <rPh sb="0" eb="2">
      <t>シタイ</t>
    </rPh>
    <rPh sb="2" eb="4">
      <t>ショウガイ</t>
    </rPh>
    <phoneticPr fontId="3"/>
  </si>
  <si>
    <t>（人）</t>
    <rPh sb="1" eb="2">
      <t>ヒト</t>
    </rPh>
    <phoneticPr fontId="3"/>
  </si>
  <si>
    <t xml:space="preserve">     資料：社会福祉協議会</t>
    <rPh sb="5" eb="7">
      <t>シリョウ</t>
    </rPh>
    <rPh sb="8" eb="10">
      <t>シャカイ</t>
    </rPh>
    <rPh sb="10" eb="12">
      <t>フクシ</t>
    </rPh>
    <rPh sb="12" eb="15">
      <t>キョウギカイ</t>
    </rPh>
    <phoneticPr fontId="3"/>
  </si>
  <si>
    <t>団体募金</t>
    <rPh sb="0" eb="1">
      <t>ダン</t>
    </rPh>
    <rPh sb="1" eb="2">
      <t>カラダ</t>
    </rPh>
    <rPh sb="2" eb="4">
      <t>ボキン</t>
    </rPh>
    <phoneticPr fontId="3"/>
  </si>
  <si>
    <t>戸別募金</t>
    <rPh sb="0" eb="2">
      <t>コベツ</t>
    </rPh>
    <rPh sb="2" eb="4">
      <t>ボキン</t>
    </rPh>
    <phoneticPr fontId="3"/>
  </si>
  <si>
    <t>法人募金</t>
    <rPh sb="0" eb="2">
      <t>ホウジン</t>
    </rPh>
    <rPh sb="2" eb="4">
      <t>ボキン</t>
    </rPh>
    <phoneticPr fontId="3"/>
  </si>
  <si>
    <t>街頭募金</t>
    <rPh sb="0" eb="1">
      <t>ガイトウ</t>
    </rPh>
    <rPh sb="1" eb="2">
      <t>アタマ</t>
    </rPh>
    <rPh sb="2" eb="4">
      <t>ボキン</t>
    </rPh>
    <phoneticPr fontId="3"/>
  </si>
  <si>
    <t xml:space="preserve">      ２　端数処理のため総数と合計金額に差異が生じる。</t>
    <rPh sb="8" eb="10">
      <t>ハスウ</t>
    </rPh>
    <rPh sb="10" eb="12">
      <t>ショリ</t>
    </rPh>
    <rPh sb="15" eb="17">
      <t>ソウスウ</t>
    </rPh>
    <rPh sb="18" eb="20">
      <t>ゴウケイ</t>
    </rPh>
    <rPh sb="20" eb="22">
      <t>キンガク</t>
    </rPh>
    <rPh sb="23" eb="25">
      <t>サイ</t>
    </rPh>
    <rPh sb="26" eb="27">
      <t>ショウ</t>
    </rPh>
    <phoneticPr fontId="3"/>
  </si>
  <si>
    <t>実績総額</t>
    <rPh sb="0" eb="1">
      <t>ジツ</t>
    </rPh>
    <rPh sb="1" eb="2">
      <t>セキ</t>
    </rPh>
    <rPh sb="2" eb="3">
      <t>ソウスウ</t>
    </rPh>
    <rPh sb="3" eb="4">
      <t>ガク</t>
    </rPh>
    <phoneticPr fontId="3"/>
  </si>
  <si>
    <t>（千円）</t>
    <rPh sb="1" eb="3">
      <t>センエン</t>
    </rPh>
    <phoneticPr fontId="3"/>
  </si>
  <si>
    <t xml:space="preserve">      ２　強制加入者は第１号と第３号を合わせたものである。</t>
    <rPh sb="8" eb="10">
      <t>キョウセイ</t>
    </rPh>
    <rPh sb="10" eb="13">
      <t>カニュウシャ</t>
    </rPh>
    <rPh sb="14" eb="15">
      <t>ダイ</t>
    </rPh>
    <rPh sb="16" eb="17">
      <t>ゴウ</t>
    </rPh>
    <rPh sb="18" eb="19">
      <t>ダイ</t>
    </rPh>
    <rPh sb="20" eb="21">
      <t>ゴウ</t>
    </rPh>
    <rPh sb="22" eb="23">
      <t>ア</t>
    </rPh>
    <phoneticPr fontId="3"/>
  </si>
  <si>
    <t>（注）１　各年度末現在。</t>
    <rPh sb="1" eb="2">
      <t>チュウイ</t>
    </rPh>
    <rPh sb="5" eb="6">
      <t>カク</t>
    </rPh>
    <rPh sb="6" eb="7">
      <t>トシ</t>
    </rPh>
    <rPh sb="8" eb="9">
      <t>マツ</t>
    </rPh>
    <rPh sb="9" eb="11">
      <t>ゲンザイ</t>
    </rPh>
    <phoneticPr fontId="3"/>
  </si>
  <si>
    <t xml:space="preserve">       資料：市民生活課</t>
    <rPh sb="7" eb="9">
      <t>シリョウ</t>
    </rPh>
    <rPh sb="10" eb="15">
      <t>シミンカ</t>
    </rPh>
    <phoneticPr fontId="3"/>
  </si>
  <si>
    <t>令和　３年度</t>
    <rPh sb="0" eb="1">
      <t>レイ</t>
    </rPh>
    <rPh sb="1" eb="2">
      <t>ワ</t>
    </rPh>
    <rPh sb="5" eb="6">
      <t>ド</t>
    </rPh>
    <phoneticPr fontId="3"/>
  </si>
  <si>
    <t>平成２０年度</t>
    <rPh sb="0" eb="2">
      <t>ヘイセイ</t>
    </rPh>
    <phoneticPr fontId="3"/>
  </si>
  <si>
    <t>令和　元年度</t>
    <rPh sb="0" eb="1">
      <t>レイ</t>
    </rPh>
    <rPh sb="1" eb="2">
      <t>ワ</t>
    </rPh>
    <rPh sb="3" eb="4">
      <t>ゲン</t>
    </rPh>
    <rPh sb="5" eb="6">
      <t>ド</t>
    </rPh>
    <phoneticPr fontId="3"/>
  </si>
  <si>
    <t>平成３０年度</t>
    <rPh sb="0" eb="2">
      <t>ヘイセイ</t>
    </rPh>
    <rPh sb="5" eb="6">
      <t>ド</t>
    </rPh>
    <phoneticPr fontId="3"/>
  </si>
  <si>
    <t>令和　５年度</t>
    <rPh sb="0" eb="1">
      <t>レイ</t>
    </rPh>
    <rPh sb="1" eb="2">
      <t>ワ</t>
    </rPh>
    <rPh sb="4" eb="6">
      <t>ネンド</t>
    </rPh>
    <phoneticPr fontId="3"/>
  </si>
  <si>
    <t>（推定）</t>
    <rPh sb="1" eb="3">
      <t>スイテイ</t>
    </rPh>
    <phoneticPr fontId="3"/>
  </si>
  <si>
    <t>平成２９年度</t>
    <rPh sb="0" eb="2">
      <t>ヘイセイ</t>
    </rPh>
    <rPh sb="5" eb="6">
      <t>ド</t>
    </rPh>
    <phoneticPr fontId="3"/>
  </si>
  <si>
    <t>平成２８年度</t>
    <rPh sb="0" eb="2">
      <t>ヘイセイ</t>
    </rPh>
    <rPh sb="5" eb="6">
      <t>ド</t>
    </rPh>
    <phoneticPr fontId="3"/>
  </si>
  <si>
    <t>平成２７年度</t>
    <rPh sb="0" eb="2">
      <t>ヘイセイ</t>
    </rPh>
    <rPh sb="5" eb="6">
      <t>ド</t>
    </rPh>
    <phoneticPr fontId="3"/>
  </si>
  <si>
    <t>平成２６年度</t>
    <rPh sb="0" eb="2">
      <t>ヘイセイ</t>
    </rPh>
    <rPh sb="5" eb="6">
      <t>ド</t>
    </rPh>
    <phoneticPr fontId="3"/>
  </si>
  <si>
    <t>平成２７年度</t>
    <rPh sb="0" eb="2">
      <t>ヘイセイ</t>
    </rPh>
    <phoneticPr fontId="3"/>
  </si>
  <si>
    <t>平成２５年度</t>
    <rPh sb="0" eb="2">
      <t>ヘイセイ</t>
    </rPh>
    <rPh sb="5" eb="6">
      <t>ド</t>
    </rPh>
    <phoneticPr fontId="3"/>
  </si>
  <si>
    <t>障害基礎年金</t>
    <rPh sb="0" eb="2">
      <t>ショウガイ</t>
    </rPh>
    <rPh sb="2" eb="4">
      <t>キソ</t>
    </rPh>
    <rPh sb="4" eb="6">
      <t>ネンキン</t>
    </rPh>
    <phoneticPr fontId="3"/>
  </si>
  <si>
    <t>平成２４年度</t>
    <rPh sb="0" eb="2">
      <t>ヘイセイ</t>
    </rPh>
    <rPh sb="5" eb="6">
      <t>ド</t>
    </rPh>
    <phoneticPr fontId="3"/>
  </si>
  <si>
    <t>平成２３年度</t>
    <rPh sb="0" eb="2">
      <t>ヘイセイ</t>
    </rPh>
    <rPh sb="5" eb="6">
      <t>ド</t>
    </rPh>
    <phoneticPr fontId="3"/>
  </si>
  <si>
    <t>平成２２年度</t>
    <rPh sb="0" eb="2">
      <t>ヘイセイ</t>
    </rPh>
    <rPh sb="5" eb="6">
      <t>ド</t>
    </rPh>
    <phoneticPr fontId="3"/>
  </si>
  <si>
    <t>平成２１年度</t>
    <rPh sb="0" eb="2">
      <t>ヘイセイ</t>
    </rPh>
    <rPh sb="5" eb="6">
      <t>ド</t>
    </rPh>
    <phoneticPr fontId="3"/>
  </si>
  <si>
    <t>平成２０年度</t>
    <rPh sb="0" eb="2">
      <t>ヘイセイ</t>
    </rPh>
    <rPh sb="5" eb="6">
      <t>ド</t>
    </rPh>
    <phoneticPr fontId="3"/>
  </si>
  <si>
    <t>適 用 率</t>
    <rPh sb="0" eb="3">
      <t>テキヨウ</t>
    </rPh>
    <rPh sb="4" eb="5">
      <t>リツ</t>
    </rPh>
    <phoneticPr fontId="3"/>
  </si>
  <si>
    <t>任意加入</t>
    <rPh sb="0" eb="2">
      <t>ニンイ</t>
    </rPh>
    <rPh sb="2" eb="4">
      <t>カニュウ</t>
    </rPh>
    <phoneticPr fontId="3"/>
  </si>
  <si>
    <t>強制加入</t>
    <rPh sb="0" eb="2">
      <t>キョウセイ</t>
    </rPh>
    <rPh sb="2" eb="4">
      <t>カニュウ</t>
    </rPh>
    <phoneticPr fontId="3"/>
  </si>
  <si>
    <t>　(人、%）</t>
    <rPh sb="2" eb="3">
      <t>ヒト</t>
    </rPh>
    <phoneticPr fontId="3"/>
  </si>
  <si>
    <t>（注）１　件数は各年度末現在。</t>
    <rPh sb="1" eb="2">
      <t>チュウイ</t>
    </rPh>
    <rPh sb="5" eb="7">
      <t>ケンスウ</t>
    </rPh>
    <rPh sb="8" eb="9">
      <t>カク</t>
    </rPh>
    <rPh sb="9" eb="12">
      <t>ネンドマツ</t>
    </rPh>
    <rPh sb="12" eb="14">
      <t>ゲンザイ</t>
    </rPh>
    <phoneticPr fontId="3"/>
  </si>
  <si>
    <t>(1)　児童センター</t>
    <rPh sb="4" eb="6">
      <t>ジドウ</t>
    </rPh>
    <phoneticPr fontId="3"/>
  </si>
  <si>
    <t xml:space="preserve">    資料：市民生活課</t>
    <rPh sb="4" eb="6">
      <t>シリョウ</t>
    </rPh>
    <rPh sb="7" eb="12">
      <t>シミンカ</t>
    </rPh>
    <phoneticPr fontId="3"/>
  </si>
  <si>
    <t>令和　２年度</t>
    <rPh sb="0" eb="1">
      <t>レイ</t>
    </rPh>
    <rPh sb="1" eb="2">
      <t>ワ</t>
    </rPh>
    <phoneticPr fontId="3"/>
  </si>
  <si>
    <t>平成３０年度</t>
    <rPh sb="0" eb="2">
      <t>ヘイセイ</t>
    </rPh>
    <phoneticPr fontId="3"/>
  </si>
  <si>
    <t>平成２９年度</t>
    <rPh sb="0" eb="2">
      <t>ヘイセイ</t>
    </rPh>
    <phoneticPr fontId="3"/>
  </si>
  <si>
    <t>平成２８年度</t>
    <rPh sb="0" eb="2">
      <t>ヘイセイ</t>
    </rPh>
    <phoneticPr fontId="3"/>
  </si>
  <si>
    <t>平成２６年度</t>
    <rPh sb="0" eb="2">
      <t>ヘイセイ</t>
    </rPh>
    <phoneticPr fontId="3"/>
  </si>
  <si>
    <t>平成２５年度</t>
    <rPh sb="0" eb="2">
      <t>ヘイセイ</t>
    </rPh>
    <phoneticPr fontId="3"/>
  </si>
  <si>
    <t>平成２４年度</t>
    <rPh sb="0" eb="2">
      <t>ヘイセイ</t>
    </rPh>
    <phoneticPr fontId="3"/>
  </si>
  <si>
    <t>平成２３年度</t>
    <rPh sb="0" eb="2">
      <t>ヘイセイ</t>
    </rPh>
    <phoneticPr fontId="3"/>
  </si>
  <si>
    <t>平成２１年度</t>
    <rPh sb="0" eb="2">
      <t>ヘイセイ</t>
    </rPh>
    <phoneticPr fontId="3"/>
  </si>
  <si>
    <t>金    額</t>
    <rPh sb="0" eb="6">
      <t>キンガク</t>
    </rPh>
    <phoneticPr fontId="3"/>
  </si>
  <si>
    <t>件 数</t>
    <rPh sb="0" eb="3">
      <t>ケンスウ</t>
    </rPh>
    <phoneticPr fontId="3"/>
  </si>
  <si>
    <t>死亡一時金</t>
    <rPh sb="0" eb="2">
      <t>シボウ</t>
    </rPh>
    <rPh sb="2" eb="5">
      <t>イチジキン</t>
    </rPh>
    <phoneticPr fontId="3"/>
  </si>
  <si>
    <t>寡    婦</t>
    <rPh sb="0" eb="1">
      <t>カ</t>
    </rPh>
    <rPh sb="5" eb="6">
      <t>フ</t>
    </rPh>
    <phoneticPr fontId="3"/>
  </si>
  <si>
    <t>老     齢</t>
    <rPh sb="0" eb="7">
      <t>ロウレイ</t>
    </rPh>
    <phoneticPr fontId="3"/>
  </si>
  <si>
    <t xml:space="preserve">    児</t>
    <rPh sb="4" eb="5">
      <t>ジ</t>
    </rPh>
    <phoneticPr fontId="3"/>
  </si>
  <si>
    <t xml:space="preserve">        遺     </t>
    <rPh sb="8" eb="9">
      <t>イジ</t>
    </rPh>
    <phoneticPr fontId="3"/>
  </si>
  <si>
    <t>母     子</t>
    <rPh sb="0" eb="7">
      <t>ボシ</t>
    </rPh>
    <phoneticPr fontId="3"/>
  </si>
  <si>
    <t>年    度</t>
    <rPh sb="0" eb="6">
      <t>ネンド</t>
    </rPh>
    <phoneticPr fontId="3"/>
  </si>
  <si>
    <t>（件、千円）</t>
    <rPh sb="1" eb="2">
      <t>ケン</t>
    </rPh>
    <rPh sb="3" eb="5">
      <t>センエン</t>
    </rPh>
    <phoneticPr fontId="3"/>
  </si>
  <si>
    <t xml:space="preserve">         （件、千円）</t>
    <rPh sb="10" eb="11">
      <t>ケン</t>
    </rPh>
    <rPh sb="12" eb="14">
      <t>センエン</t>
    </rPh>
    <phoneticPr fontId="3"/>
  </si>
  <si>
    <t>金  額</t>
    <rPh sb="0" eb="4">
      <t>キンガク</t>
    </rPh>
    <phoneticPr fontId="3"/>
  </si>
  <si>
    <t>（従前の福祉年金分）</t>
    <rPh sb="4" eb="6">
      <t>フクシ</t>
    </rPh>
    <rPh sb="6" eb="8">
      <t>ネンキン</t>
    </rPh>
    <rPh sb="8" eb="9">
      <t>ブン</t>
    </rPh>
    <phoneticPr fontId="3"/>
  </si>
  <si>
    <t>遺族基礎年金</t>
    <rPh sb="0" eb="2">
      <t>イゾク</t>
    </rPh>
    <rPh sb="2" eb="4">
      <t>キソ</t>
    </rPh>
    <rPh sb="4" eb="6">
      <t>ネンキン</t>
    </rPh>
    <phoneticPr fontId="3"/>
  </si>
  <si>
    <t>障害基礎年金</t>
    <rPh sb="0" eb="2">
      <t>ショウガイ</t>
    </rPh>
    <rPh sb="2" eb="6">
      <t>キソネンキン</t>
    </rPh>
    <phoneticPr fontId="3"/>
  </si>
  <si>
    <t>老齢基礎年金</t>
    <rPh sb="0" eb="2">
      <t>ロウレイ</t>
    </rPh>
    <rPh sb="2" eb="4">
      <t>キソ</t>
    </rPh>
    <rPh sb="4" eb="6">
      <t>ネンキン</t>
    </rPh>
    <phoneticPr fontId="3"/>
  </si>
  <si>
    <t>令和4年度</t>
    <rPh sb="0" eb="1">
      <t>レイ</t>
    </rPh>
    <rPh sb="1" eb="2">
      <t>ワ</t>
    </rPh>
    <rPh sb="4" eb="5">
      <t>ド</t>
    </rPh>
    <phoneticPr fontId="3"/>
  </si>
  <si>
    <t>令和　５年</t>
    <rPh sb="0" eb="1">
      <t>レイ</t>
    </rPh>
    <rPh sb="1" eb="2">
      <t>ワ</t>
    </rPh>
    <phoneticPr fontId="3"/>
  </si>
  <si>
    <t>令和　５年</t>
    <rPh sb="0" eb="1">
      <t>レイ</t>
    </rPh>
    <rPh sb="1" eb="2">
      <t>ワ</t>
    </rPh>
    <phoneticPr fontId="26"/>
  </si>
  <si>
    <t>令和4年度</t>
    <rPh sb="0" eb="1">
      <t>レイ</t>
    </rPh>
    <rPh sb="1" eb="2">
      <t>ワ</t>
    </rPh>
    <rPh sb="3" eb="4">
      <t>１０ネン</t>
    </rPh>
    <rPh sb="4" eb="5">
      <t>ド</t>
    </rPh>
    <phoneticPr fontId="3"/>
  </si>
  <si>
    <t>令和　４年度</t>
    <rPh sb="0" eb="1">
      <t>レイ</t>
    </rPh>
    <rPh sb="1" eb="2">
      <t>ワ</t>
    </rPh>
    <rPh sb="5" eb="6">
      <t>ド</t>
    </rPh>
    <phoneticPr fontId="3"/>
  </si>
  <si>
    <t>令和　４年度</t>
    <rPh sb="0" eb="1">
      <t>レイ</t>
    </rPh>
    <rPh sb="1" eb="2">
      <t>ワ</t>
    </rPh>
    <rPh sb="4" eb="6">
      <t>ネンド</t>
    </rPh>
    <phoneticPr fontId="3"/>
  </si>
  <si>
    <t xml:space="preserve"> - </t>
  </si>
  <si>
    <t>（注）１　各年５月１日現在。</t>
    <rPh sb="1" eb="2">
      <t>チュウイ</t>
    </rPh>
    <rPh sb="5" eb="6">
      <t>カク</t>
    </rPh>
    <rPh sb="6" eb="7">
      <t>トシ</t>
    </rPh>
    <rPh sb="8" eb="9">
      <t>ガツ</t>
    </rPh>
    <rPh sb="10" eb="11">
      <t>ニチ</t>
    </rPh>
    <rPh sb="11" eb="13">
      <t>ゲンザイ</t>
    </rPh>
    <phoneticPr fontId="3"/>
  </si>
  <si>
    <t>　　　２  令和５年３月３１日閉館。</t>
    <rPh sb="6" eb="8">
      <t>レイワ</t>
    </rPh>
    <rPh sb="9" eb="10">
      <t>ネン</t>
    </rPh>
    <rPh sb="11" eb="12">
      <t>ガツ</t>
    </rPh>
    <rPh sb="14" eb="15">
      <t>ニチ</t>
    </rPh>
    <rPh sb="15" eb="17">
      <t>ヘイカン</t>
    </rPh>
    <phoneticPr fontId="3"/>
  </si>
  <si>
    <t>令和5年度</t>
    <rPh sb="0" eb="1">
      <t>レイ</t>
    </rPh>
    <rPh sb="1" eb="2">
      <t>ワ</t>
    </rPh>
    <rPh sb="4" eb="5">
      <t>ド</t>
    </rPh>
    <phoneticPr fontId="3"/>
  </si>
  <si>
    <t>令和　６年</t>
    <rPh sb="0" eb="1">
      <t>レイ</t>
    </rPh>
    <rPh sb="1" eb="2">
      <t>ワ</t>
    </rPh>
    <rPh sb="4" eb="5">
      <t>ネン</t>
    </rPh>
    <phoneticPr fontId="3"/>
  </si>
  <si>
    <t>令和　５年度</t>
    <rPh sb="0" eb="1">
      <t>レイ</t>
    </rPh>
    <rPh sb="1" eb="2">
      <t>ワ</t>
    </rPh>
    <rPh sb="5" eb="6">
      <t>ド</t>
    </rPh>
    <phoneticPr fontId="3"/>
  </si>
  <si>
    <t>令和　５年度</t>
    <rPh sb="0" eb="1">
      <t>レイ</t>
    </rPh>
    <rPh sb="1" eb="2">
      <t>ワ</t>
    </rPh>
    <phoneticPr fontId="3"/>
  </si>
  <si>
    <r>
      <t>令和</t>
    </r>
    <r>
      <rPr>
        <sz val="14"/>
        <color theme="1"/>
        <rFont val="HG創英角ｺﾞｼｯｸUB"/>
        <family val="3"/>
        <charset val="128"/>
      </rPr>
      <t>６年　数字で見るかみのやま</t>
    </r>
    <rPh sb="0" eb="2">
      <t>レイワ</t>
    </rPh>
    <rPh sb="3" eb="4">
      <t>ネン</t>
    </rPh>
    <rPh sb="5" eb="7">
      <t>スウジ</t>
    </rPh>
    <rPh sb="8" eb="9">
      <t>ミ</t>
    </rPh>
    <phoneticPr fontId="3"/>
  </si>
  <si>
    <r>
      <t>令和</t>
    </r>
    <r>
      <rPr>
        <sz val="10"/>
        <color theme="1"/>
        <rFont val="ＭＳ 明朝"/>
        <family val="1"/>
        <charset val="128"/>
      </rPr>
      <t>５年度末現在の</t>
    </r>
    <rPh sb="0" eb="1">
      <t>レイ</t>
    </rPh>
    <rPh sb="1" eb="2">
      <t>ワ</t>
    </rPh>
    <rPh sb="3" eb="5">
      <t>ネンド</t>
    </rPh>
    <rPh sb="5" eb="6">
      <t>マツ</t>
    </rPh>
    <phoneticPr fontId="3"/>
  </si>
  <si>
    <t xml:space="preserve"> - </t>
    <phoneticPr fontId="3"/>
  </si>
  <si>
    <t xml:space="preserve"> - 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</si>
</sst>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¥&quot;#,##0;[Red]&quot;¥&quot;\-#,##0"/>
    <numFmt numFmtId="176" formatCode="#,##0_);[Red]\(#,##0\)"/>
    <numFmt numFmtId="177" formatCode="#,##0_ ;[Red]\-#,##0\ "/>
    <numFmt numFmtId="178" formatCode="#,##0_ "/>
  </numFmts>
  <fonts count="32" x14ac:knownFonts="1">
    <font>
      <sz val="11"/>
      <color theme="1"/>
      <name val="游ゴシック"/>
      <family val="3"/>
      <scheme val="minor"/>
    </font>
    <font>
      <sz val="11"/>
      <name val="ＭＳ Ｐゴシック"/>
      <family val="3"/>
    </font>
    <font>
      <sz val="11"/>
      <color theme="1"/>
      <name val="游ゴシック"/>
      <family val="3"/>
      <scheme val="minor"/>
    </font>
    <font>
      <sz val="6"/>
      <name val="游ゴシック"/>
      <family val="3"/>
    </font>
    <font>
      <sz val="11"/>
      <color theme="1"/>
      <name val="游ゴシック"/>
      <family val="3"/>
      <scheme val="minor"/>
    </font>
    <font>
      <sz val="12"/>
      <color theme="1"/>
      <name val="游ゴシック"/>
      <family val="3"/>
      <scheme val="minor"/>
    </font>
    <font>
      <sz val="14"/>
      <color theme="1"/>
      <name val="HG創英角ｺﾞｼｯｸUB"/>
      <family val="3"/>
    </font>
    <font>
      <b/>
      <sz val="12"/>
      <color theme="1"/>
      <name val="ＭＳ ゴシック"/>
      <family val="3"/>
    </font>
    <font>
      <sz val="12"/>
      <color theme="1"/>
      <name val="ＭＳ ゴシック"/>
      <family val="3"/>
    </font>
    <font>
      <u/>
      <sz val="11"/>
      <color theme="10"/>
      <name val="ＭＳ Ｐゴシック"/>
      <family val="3"/>
    </font>
    <font>
      <u/>
      <sz val="12"/>
      <color theme="1"/>
      <name val="ＭＳ ゴシック"/>
      <family val="3"/>
    </font>
    <font>
      <u/>
      <sz val="14"/>
      <color theme="1"/>
      <name val="ＭＳ Ｐゴシック"/>
      <family val="3"/>
    </font>
    <font>
      <sz val="14"/>
      <name val="ＭＳ 明朝"/>
      <family val="1"/>
    </font>
    <font>
      <sz val="10"/>
      <name val="ＭＳ 明朝"/>
      <family val="1"/>
    </font>
    <font>
      <sz val="9"/>
      <name val="ＭＳ 明朝"/>
      <family val="1"/>
    </font>
    <font>
      <sz val="10"/>
      <name val="ＭＳ Ｐゴシック"/>
      <family val="3"/>
    </font>
    <font>
      <sz val="11"/>
      <color rgb="FFFF0000"/>
      <name val="ＭＳ Ｐゴシック"/>
      <family val="3"/>
    </font>
    <font>
      <sz val="9"/>
      <color theme="1"/>
      <name val="ＭＳ 明朝"/>
      <family val="1"/>
    </font>
    <font>
      <sz val="10"/>
      <color theme="1"/>
      <name val="ＭＳ 明朝"/>
      <family val="1"/>
    </font>
    <font>
      <sz val="12"/>
      <name val="ＭＳ 明朝"/>
      <family val="1"/>
    </font>
    <font>
      <sz val="9"/>
      <color theme="1"/>
      <name val="ＭＳ 明朝"/>
      <family val="1"/>
    </font>
    <font>
      <sz val="9"/>
      <name val="ＭＳ Ｐゴシック"/>
      <family val="3"/>
    </font>
    <font>
      <sz val="10"/>
      <color theme="1"/>
      <name val="ＭＳ 明朝"/>
      <family val="1"/>
    </font>
    <font>
      <b/>
      <u/>
      <sz val="12"/>
      <name val="ＭＳ 明朝"/>
      <family val="1"/>
    </font>
    <font>
      <b/>
      <sz val="15"/>
      <color theme="3"/>
      <name val="游ゴシック"/>
      <family val="2"/>
      <scheme val="minor"/>
    </font>
    <font>
      <sz val="11"/>
      <name val="ＭＳ Ｐゴシック"/>
      <family val="3"/>
    </font>
    <font>
      <sz val="9"/>
      <name val="ＭＳ 明朝"/>
      <family val="1"/>
    </font>
    <font>
      <sz val="14"/>
      <color theme="1"/>
      <name val="HG創英角ｺﾞｼｯｸUB"/>
      <family val="3"/>
      <charset val="128"/>
    </font>
    <font>
      <sz val="10"/>
      <color theme="1"/>
      <name val="ＭＳ 明朝"/>
      <family val="1"/>
      <charset val="128"/>
    </font>
    <font>
      <u/>
      <sz val="12"/>
      <color rgb="FF0070C0"/>
      <name val="ＭＳ ゴシック"/>
      <family val="3"/>
    </font>
    <font>
      <u/>
      <sz val="12"/>
      <color rgb="FF0070C0"/>
      <name val="ＭＳ ゴシック"/>
      <family val="3"/>
      <charset val="128"/>
    </font>
    <font>
      <sz val="6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/>
    <xf numFmtId="0" fontId="2" fillId="0" borderId="0"/>
    <xf numFmtId="0" fontId="2" fillId="0" borderId="0">
      <alignment vertical="center"/>
    </xf>
    <xf numFmtId="6" fontId="1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</cellStyleXfs>
  <cellXfs count="211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49" fontId="8" fillId="0" borderId="0" xfId="0" applyNumberFormat="1" applyFont="1" applyBorder="1" applyAlignment="1">
      <alignment horizontal="center" vertical="center"/>
    </xf>
    <xf numFmtId="49" fontId="10" fillId="0" borderId="0" xfId="7" applyNumberFormat="1" applyFont="1" applyBorder="1" applyAlignment="1">
      <alignment horizontal="center" vertical="center"/>
    </xf>
    <xf numFmtId="49" fontId="11" fillId="0" borderId="0" xfId="7" applyNumberFormat="1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1" fillId="0" borderId="0" xfId="3" applyFont="1" applyAlignment="1" applyProtection="1">
      <alignment vertical="center"/>
    </xf>
    <xf numFmtId="0" fontId="12" fillId="0" borderId="0" xfId="3" applyFont="1" applyAlignment="1" applyProtection="1">
      <alignment vertical="center"/>
    </xf>
    <xf numFmtId="38" fontId="12" fillId="0" borderId="0" xfId="1" applyFont="1" applyAlignment="1" applyProtection="1">
      <alignment vertical="center"/>
    </xf>
    <xf numFmtId="38" fontId="9" fillId="0" borderId="0" xfId="7" applyNumberFormat="1" applyAlignment="1" applyProtection="1">
      <alignment vertical="center"/>
    </xf>
    <xf numFmtId="38" fontId="13" fillId="0" borderId="1" xfId="1" applyFont="1" applyBorder="1" applyAlignment="1" applyProtection="1">
      <alignment horizontal="center" vertical="center"/>
    </xf>
    <xf numFmtId="38" fontId="13" fillId="0" borderId="2" xfId="1" applyFont="1" applyBorder="1" applyAlignment="1" applyProtection="1">
      <alignment vertical="center"/>
    </xf>
    <xf numFmtId="0" fontId="1" fillId="0" borderId="3" xfId="3" applyBorder="1" applyAlignment="1" applyProtection="1">
      <alignment vertical="center"/>
    </xf>
    <xf numFmtId="0" fontId="1" fillId="0" borderId="4" xfId="3" applyBorder="1" applyAlignment="1" applyProtection="1">
      <alignment vertical="center"/>
    </xf>
    <xf numFmtId="0" fontId="1" fillId="0" borderId="5" xfId="4" applyFont="1" applyBorder="1" applyAlignment="1" applyProtection="1">
      <alignment vertical="center"/>
    </xf>
    <xf numFmtId="38" fontId="14" fillId="0" borderId="0" xfId="1" applyFont="1" applyAlignment="1" applyProtection="1">
      <alignment vertical="center"/>
    </xf>
    <xf numFmtId="38" fontId="14" fillId="0" borderId="0" xfId="1" applyFont="1" applyAlignment="1" applyProtection="1">
      <alignment horizontal="left" vertical="center"/>
    </xf>
    <xf numFmtId="0" fontId="1" fillId="0" borderId="7" xfId="3" applyBorder="1" applyAlignment="1" applyProtection="1">
      <alignment vertical="center"/>
    </xf>
    <xf numFmtId="38" fontId="13" fillId="0" borderId="2" xfId="1" applyFont="1" applyBorder="1" applyAlignment="1" applyProtection="1">
      <alignment horizontal="left" vertical="center"/>
    </xf>
    <xf numFmtId="38" fontId="13" fillId="0" borderId="8" xfId="1" applyFont="1" applyBorder="1" applyAlignment="1" applyProtection="1">
      <alignment horizontal="left" vertical="center"/>
    </xf>
    <xf numFmtId="38" fontId="13" fillId="0" borderId="4" xfId="1" applyFont="1" applyBorder="1" applyAlignment="1" applyProtection="1">
      <alignment horizontal="left" vertical="center"/>
    </xf>
    <xf numFmtId="38" fontId="13" fillId="0" borderId="0" xfId="3" applyNumberFormat="1" applyFont="1" applyAlignment="1" applyProtection="1">
      <alignment vertical="center"/>
    </xf>
    <xf numFmtId="0" fontId="9" fillId="0" borderId="0" xfId="7" applyFont="1" applyAlignment="1" applyProtection="1">
      <alignment horizontal="left" vertical="center"/>
    </xf>
    <xf numFmtId="0" fontId="13" fillId="0" borderId="0" xfId="3" applyFont="1" applyAlignment="1" applyProtection="1">
      <alignment vertical="center"/>
    </xf>
    <xf numFmtId="38" fontId="14" fillId="0" borderId="9" xfId="1" applyFont="1" applyBorder="1" applyAlignment="1" applyProtection="1">
      <alignment horizontal="center" vertical="center"/>
    </xf>
    <xf numFmtId="176" fontId="13" fillId="0" borderId="2" xfId="1" applyNumberFormat="1" applyFont="1" applyBorder="1" applyAlignment="1" applyProtection="1">
      <alignment vertical="center"/>
    </xf>
    <xf numFmtId="176" fontId="13" fillId="0" borderId="8" xfId="1" applyNumberFormat="1" applyFont="1" applyBorder="1" applyAlignment="1" applyProtection="1">
      <alignment vertical="center"/>
    </xf>
    <xf numFmtId="176" fontId="13" fillId="0" borderId="4" xfId="1" applyNumberFormat="1" applyFont="1" applyBorder="1" applyAlignment="1" applyProtection="1">
      <alignment vertical="center"/>
    </xf>
    <xf numFmtId="38" fontId="13" fillId="0" borderId="0" xfId="1" applyFont="1" applyAlignment="1" applyProtection="1">
      <alignment horizontal="left" vertical="center"/>
    </xf>
    <xf numFmtId="177" fontId="1" fillId="0" borderId="0" xfId="3" applyNumberFormat="1" applyAlignment="1" applyProtection="1">
      <alignment vertical="center"/>
    </xf>
    <xf numFmtId="38" fontId="13" fillId="0" borderId="0" xfId="1" applyFont="1" applyBorder="1" applyAlignment="1" applyProtection="1">
      <alignment vertical="center"/>
    </xf>
    <xf numFmtId="38" fontId="14" fillId="0" borderId="10" xfId="1" applyFont="1" applyBorder="1" applyAlignment="1" applyProtection="1">
      <alignment vertical="center"/>
    </xf>
    <xf numFmtId="0" fontId="15" fillId="0" borderId="0" xfId="3" applyFont="1" applyAlignment="1" applyProtection="1">
      <alignment vertical="center"/>
    </xf>
    <xf numFmtId="38" fontId="14" fillId="0" borderId="10" xfId="1" applyFont="1" applyBorder="1" applyAlignment="1" applyProtection="1">
      <alignment horizontal="right" vertical="center"/>
    </xf>
    <xf numFmtId="38" fontId="13" fillId="2" borderId="0" xfId="1" applyFont="1" applyFill="1" applyAlignment="1" applyProtection="1">
      <alignment vertical="center"/>
    </xf>
    <xf numFmtId="38" fontId="13" fillId="2" borderId="0" xfId="1" applyFont="1" applyFill="1" applyBorder="1" applyAlignment="1" applyProtection="1">
      <alignment horizontal="left" vertical="center"/>
    </xf>
    <xf numFmtId="0" fontId="1" fillId="2" borderId="0" xfId="3" applyFont="1" applyFill="1" applyAlignment="1" applyProtection="1">
      <alignment vertical="center"/>
    </xf>
    <xf numFmtId="177" fontId="1" fillId="2" borderId="0" xfId="3" applyNumberFormat="1" applyFill="1" applyAlignment="1" applyProtection="1">
      <alignment vertical="center"/>
    </xf>
    <xf numFmtId="0" fontId="16" fillId="0" borderId="0" xfId="3" applyFont="1" applyAlignment="1" applyProtection="1">
      <alignment vertical="center"/>
    </xf>
    <xf numFmtId="38" fontId="17" fillId="0" borderId="9" xfId="1" applyFont="1" applyBorder="1" applyAlignment="1" applyProtection="1">
      <alignment horizontal="center" vertical="center"/>
    </xf>
    <xf numFmtId="38" fontId="14" fillId="0" borderId="0" xfId="1" applyFont="1" applyBorder="1" applyAlignment="1" applyProtection="1">
      <alignment vertical="center"/>
    </xf>
    <xf numFmtId="38" fontId="14" fillId="0" borderId="0" xfId="1" applyFont="1" applyBorder="1" applyAlignment="1" applyProtection="1">
      <alignment horizontal="center" vertical="center"/>
    </xf>
    <xf numFmtId="176" fontId="13" fillId="0" borderId="0" xfId="1" applyNumberFormat="1" applyFont="1" applyBorder="1" applyAlignment="1" applyProtection="1">
      <alignment vertical="center"/>
    </xf>
    <xf numFmtId="38" fontId="19" fillId="0" borderId="0" xfId="1" applyFont="1" applyAlignment="1" applyProtection="1">
      <alignment vertical="center"/>
    </xf>
    <xf numFmtId="38" fontId="13" fillId="0" borderId="9" xfId="1" applyFont="1" applyBorder="1" applyAlignment="1" applyProtection="1">
      <alignment horizontal="center" vertical="center"/>
    </xf>
    <xf numFmtId="38" fontId="13" fillId="0" borderId="11" xfId="1" applyFont="1" applyBorder="1" applyAlignment="1" applyProtection="1">
      <alignment horizontal="center" vertical="center"/>
    </xf>
    <xf numFmtId="38" fontId="13" fillId="0" borderId="8" xfId="1" applyFont="1" applyBorder="1" applyAlignment="1" applyProtection="1">
      <alignment horizontal="center" vertical="center"/>
    </xf>
    <xf numFmtId="38" fontId="13" fillId="0" borderId="12" xfId="1" applyFont="1" applyBorder="1" applyAlignment="1" applyProtection="1">
      <alignment horizontal="center" vertical="center"/>
    </xf>
    <xf numFmtId="38" fontId="18" fillId="0" borderId="4" xfId="1" applyFont="1" applyBorder="1" applyAlignment="1" applyProtection="1">
      <alignment horizontal="center" vertical="center"/>
    </xf>
    <xf numFmtId="0" fontId="14" fillId="0" borderId="0" xfId="3" applyFont="1" applyAlignment="1" applyProtection="1">
      <alignment vertical="center"/>
    </xf>
    <xf numFmtId="38" fontId="13" fillId="0" borderId="2" xfId="1" applyFont="1" applyBorder="1" applyAlignment="1" applyProtection="1">
      <alignment horizontal="center" vertical="center"/>
    </xf>
    <xf numFmtId="38" fontId="13" fillId="0" borderId="4" xfId="1" applyFont="1" applyBorder="1" applyAlignment="1" applyProtection="1">
      <alignment horizontal="center" vertical="center"/>
    </xf>
    <xf numFmtId="38" fontId="13" fillId="0" borderId="9" xfId="1" applyFont="1" applyBorder="1" applyAlignment="1" applyProtection="1">
      <alignment horizontal="center" vertical="center" shrinkToFit="1"/>
    </xf>
    <xf numFmtId="178" fontId="13" fillId="0" borderId="11" xfId="1" applyNumberFormat="1" applyFont="1" applyBorder="1" applyAlignment="1" applyProtection="1">
      <alignment vertical="center"/>
    </xf>
    <xf numFmtId="178" fontId="13" fillId="0" borderId="8" xfId="1" applyNumberFormat="1" applyFont="1" applyBorder="1" applyAlignment="1" applyProtection="1">
      <alignment vertical="center"/>
    </xf>
    <xf numFmtId="178" fontId="13" fillId="0" borderId="12" xfId="1" applyNumberFormat="1" applyFont="1" applyBorder="1" applyAlignment="1" applyProtection="1">
      <alignment vertical="center"/>
    </xf>
    <xf numFmtId="38" fontId="13" fillId="0" borderId="2" xfId="1" applyFont="1" applyBorder="1" applyAlignment="1" applyProtection="1">
      <alignment horizontal="center" vertical="center" shrinkToFit="1"/>
    </xf>
    <xf numFmtId="38" fontId="13" fillId="0" borderId="7" xfId="3" applyNumberFormat="1" applyFont="1" applyBorder="1" applyAlignment="1" applyProtection="1">
      <alignment vertical="center"/>
    </xf>
    <xf numFmtId="178" fontId="13" fillId="0" borderId="8" xfId="3" applyNumberFormat="1" applyFont="1" applyBorder="1" applyAlignment="1" applyProtection="1">
      <alignment horizontal="right" vertical="center"/>
    </xf>
    <xf numFmtId="38" fontId="14" fillId="0" borderId="0" xfId="1" applyFont="1" applyAlignment="1" applyProtection="1">
      <alignment horizontal="right" vertical="center"/>
    </xf>
    <xf numFmtId="178" fontId="13" fillId="0" borderId="11" xfId="3" applyNumberFormat="1" applyFont="1" applyBorder="1" applyAlignment="1" applyProtection="1">
      <alignment horizontal="right" vertical="center"/>
    </xf>
    <xf numFmtId="49" fontId="19" fillId="0" borderId="0" xfId="1" applyNumberFormat="1" applyFont="1" applyAlignment="1" applyProtection="1">
      <alignment vertical="center"/>
    </xf>
    <xf numFmtId="38" fontId="20" fillId="0" borderId="0" xfId="1" applyFont="1" applyAlignment="1" applyProtection="1">
      <alignment vertical="center"/>
    </xf>
    <xf numFmtId="178" fontId="13" fillId="0" borderId="4" xfId="3" applyNumberFormat="1" applyFont="1" applyBorder="1" applyAlignment="1" applyProtection="1">
      <alignment horizontal="right" vertical="center"/>
    </xf>
    <xf numFmtId="38" fontId="14" fillId="0" borderId="0" xfId="1" applyFont="1" applyBorder="1" applyAlignment="1" applyProtection="1">
      <alignment horizontal="right" vertical="center"/>
    </xf>
    <xf numFmtId="178" fontId="13" fillId="0" borderId="15" xfId="1" applyNumberFormat="1" applyFont="1" applyBorder="1" applyAlignment="1" applyProtection="1">
      <alignment vertical="center"/>
    </xf>
    <xf numFmtId="0" fontId="1" fillId="0" borderId="0" xfId="3" applyFont="1" applyBorder="1" applyAlignment="1" applyProtection="1">
      <alignment vertical="center"/>
    </xf>
    <xf numFmtId="178" fontId="13" fillId="0" borderId="19" xfId="1" applyNumberFormat="1" applyFont="1" applyBorder="1" applyAlignment="1" applyProtection="1">
      <alignment vertical="center"/>
    </xf>
    <xf numFmtId="38" fontId="13" fillId="0" borderId="0" xfId="1" applyFont="1" applyBorder="1" applyAlignment="1" applyProtection="1">
      <alignment horizontal="center" vertical="center" wrapText="1"/>
    </xf>
    <xf numFmtId="38" fontId="13" fillId="0" borderId="9" xfId="1" applyFont="1" applyBorder="1" applyAlignment="1" applyProtection="1">
      <alignment horizontal="left" vertical="center"/>
    </xf>
    <xf numFmtId="38" fontId="13" fillId="0" borderId="8" xfId="1" applyFont="1" applyBorder="1" applyAlignment="1" applyProtection="1">
      <alignment vertical="center"/>
    </xf>
    <xf numFmtId="38" fontId="13" fillId="0" borderId="4" xfId="1" applyFont="1" applyBorder="1" applyAlignment="1" applyProtection="1">
      <alignment vertical="center"/>
    </xf>
    <xf numFmtId="177" fontId="13" fillId="0" borderId="9" xfId="1" applyNumberFormat="1" applyFont="1" applyBorder="1" applyAlignment="1" applyProtection="1">
      <alignment horizontal="right" vertical="center"/>
    </xf>
    <xf numFmtId="177" fontId="13" fillId="0" borderId="8" xfId="1" applyNumberFormat="1" applyFont="1" applyBorder="1" applyAlignment="1" applyProtection="1">
      <alignment horizontal="right" vertical="center"/>
    </xf>
    <xf numFmtId="177" fontId="13" fillId="0" borderId="4" xfId="1" applyNumberFormat="1" applyFont="1" applyBorder="1" applyAlignment="1" applyProtection="1">
      <alignment horizontal="right" vertical="center"/>
    </xf>
    <xf numFmtId="38" fontId="13" fillId="0" borderId="0" xfId="1" applyFont="1" applyBorder="1" applyAlignment="1" applyProtection="1">
      <alignment horizontal="center" vertical="center"/>
    </xf>
    <xf numFmtId="0" fontId="1" fillId="0" borderId="0" xfId="3" applyBorder="1" applyAlignment="1" applyProtection="1">
      <alignment horizontal="center" vertical="center"/>
    </xf>
    <xf numFmtId="38" fontId="18" fillId="0" borderId="9" xfId="1" applyFont="1" applyBorder="1" applyAlignment="1" applyProtection="1">
      <alignment horizontal="center" vertical="center" shrinkToFit="1"/>
    </xf>
    <xf numFmtId="177" fontId="13" fillId="0" borderId="3" xfId="1" applyNumberFormat="1" applyFont="1" applyBorder="1" applyAlignment="1" applyProtection="1">
      <alignment horizontal="right" vertical="center"/>
    </xf>
    <xf numFmtId="0" fontId="21" fillId="0" borderId="0" xfId="3" applyFont="1" applyBorder="1" applyAlignment="1" applyProtection="1">
      <alignment vertical="center"/>
    </xf>
    <xf numFmtId="38" fontId="22" fillId="0" borderId="8" xfId="1" applyFont="1" applyBorder="1" applyAlignment="1" applyProtection="1">
      <alignment horizontal="center" vertical="center"/>
    </xf>
    <xf numFmtId="38" fontId="22" fillId="0" borderId="11" xfId="1" applyFont="1" applyBorder="1" applyAlignment="1" applyProtection="1">
      <alignment horizontal="center" vertical="center"/>
    </xf>
    <xf numFmtId="38" fontId="18" fillId="0" borderId="8" xfId="1" applyFont="1" applyBorder="1" applyAlignment="1" applyProtection="1">
      <alignment horizontal="center" vertical="center"/>
    </xf>
    <xf numFmtId="38" fontId="18" fillId="0" borderId="2" xfId="1" applyFont="1" applyBorder="1" applyAlignment="1" applyProtection="1">
      <alignment horizontal="center"/>
    </xf>
    <xf numFmtId="38" fontId="18" fillId="0" borderId="4" xfId="1" applyFont="1" applyBorder="1" applyAlignment="1" applyProtection="1">
      <alignment horizontal="center" vertical="top"/>
    </xf>
    <xf numFmtId="177" fontId="13" fillId="0" borderId="8" xfId="1" applyNumberFormat="1" applyFont="1" applyBorder="1" applyAlignment="1" applyProtection="1">
      <alignment vertical="center"/>
    </xf>
    <xf numFmtId="177" fontId="13" fillId="0" borderId="11" xfId="1" applyNumberFormat="1" applyFont="1" applyBorder="1" applyAlignment="1" applyProtection="1">
      <alignment vertical="center"/>
    </xf>
    <xf numFmtId="177" fontId="22" fillId="0" borderId="8" xfId="1" applyNumberFormat="1" applyFont="1" applyBorder="1" applyAlignment="1" applyProtection="1">
      <alignment vertical="center"/>
    </xf>
    <xf numFmtId="177" fontId="22" fillId="0" borderId="11" xfId="1" applyNumberFormat="1" applyFont="1" applyBorder="1" applyAlignment="1" applyProtection="1">
      <alignment vertical="center"/>
    </xf>
    <xf numFmtId="38" fontId="14" fillId="0" borderId="0" xfId="1" applyFont="1" applyAlignment="1">
      <alignment vertical="center"/>
    </xf>
    <xf numFmtId="0" fontId="1" fillId="0" borderId="0" xfId="3" applyFont="1" applyAlignment="1">
      <alignment vertical="center"/>
    </xf>
    <xf numFmtId="38" fontId="12" fillId="0" borderId="0" xfId="1" applyFont="1" applyAlignment="1">
      <alignment vertical="center"/>
    </xf>
    <xf numFmtId="38" fontId="9" fillId="0" borderId="0" xfId="7" applyNumberFormat="1" applyAlignment="1">
      <alignment vertical="center"/>
    </xf>
    <xf numFmtId="38" fontId="13" fillId="0" borderId="8" xfId="1" applyFont="1" applyBorder="1" applyAlignment="1">
      <alignment horizontal="center" vertical="center" shrinkToFit="1"/>
    </xf>
    <xf numFmtId="38" fontId="22" fillId="0" borderId="8" xfId="1" applyFont="1" applyBorder="1" applyAlignment="1">
      <alignment horizontal="center" vertical="center" shrinkToFit="1"/>
    </xf>
    <xf numFmtId="38" fontId="18" fillId="0" borderId="4" xfId="1" applyFont="1" applyBorder="1" applyAlignment="1">
      <alignment horizontal="center" vertical="center" shrinkToFit="1"/>
    </xf>
    <xf numFmtId="0" fontId="9" fillId="0" borderId="0" xfId="7" applyFont="1" applyAlignment="1">
      <alignment horizontal="left" vertical="center"/>
    </xf>
    <xf numFmtId="176" fontId="13" fillId="0" borderId="8" xfId="1" applyNumberFormat="1" applyFont="1" applyBorder="1" applyAlignment="1">
      <alignment vertical="center"/>
    </xf>
    <xf numFmtId="38" fontId="13" fillId="0" borderId="4" xfId="1" applyFont="1" applyBorder="1" applyAlignment="1">
      <alignment horizontal="center" vertical="center"/>
    </xf>
    <xf numFmtId="38" fontId="14" fillId="0" borderId="0" xfId="1" applyFont="1" applyAlignment="1">
      <alignment horizontal="right" vertical="center"/>
    </xf>
    <xf numFmtId="38" fontId="14" fillId="0" borderId="0" xfId="1" applyFont="1" applyBorder="1" applyAlignment="1">
      <alignment horizontal="right" vertical="center"/>
    </xf>
    <xf numFmtId="38" fontId="13" fillId="0" borderId="0" xfId="3" applyNumberFormat="1" applyFont="1" applyAlignment="1">
      <alignment vertical="center"/>
    </xf>
    <xf numFmtId="178" fontId="22" fillId="0" borderId="8" xfId="1" applyNumberFormat="1" applyFont="1" applyBorder="1" applyAlignment="1" applyProtection="1">
      <alignment vertical="center"/>
    </xf>
    <xf numFmtId="178" fontId="22" fillId="0" borderId="11" xfId="1" applyNumberFormat="1" applyFont="1" applyBorder="1" applyAlignment="1" applyProtection="1">
      <alignment vertical="center"/>
    </xf>
    <xf numFmtId="178" fontId="13" fillId="0" borderId="0" xfId="3" applyNumberFormat="1" applyFont="1" applyBorder="1" applyAlignment="1" applyProtection="1">
      <alignment vertical="center"/>
    </xf>
    <xf numFmtId="178" fontId="13" fillId="0" borderId="20" xfId="1" applyNumberFormat="1" applyFont="1" applyBorder="1" applyAlignment="1" applyProtection="1">
      <alignment vertical="center"/>
    </xf>
    <xf numFmtId="178" fontId="22" fillId="0" borderId="0" xfId="1" applyNumberFormat="1" applyFont="1" applyBorder="1" applyAlignment="1" applyProtection="1">
      <alignment vertical="center"/>
    </xf>
    <xf numFmtId="38" fontId="13" fillId="0" borderId="6" xfId="1" applyFont="1" applyBorder="1" applyAlignment="1" applyProtection="1">
      <alignment horizontal="left" vertical="center"/>
    </xf>
    <xf numFmtId="178" fontId="13" fillId="0" borderId="0" xfId="3" applyNumberFormat="1" applyFont="1" applyBorder="1" applyAlignment="1" applyProtection="1">
      <alignment horizontal="right" vertical="center"/>
    </xf>
    <xf numFmtId="38" fontId="13" fillId="0" borderId="0" xfId="1" applyFont="1" applyBorder="1" applyAlignment="1" applyProtection="1">
      <alignment horizontal="left" vertical="center"/>
    </xf>
    <xf numFmtId="38" fontId="14" fillId="0" borderId="0" xfId="1" applyFont="1" applyAlignment="1" applyProtection="1">
      <alignment vertical="center"/>
      <protection locked="0"/>
    </xf>
    <xf numFmtId="0" fontId="1" fillId="0" borderId="0" xfId="3" applyFont="1" applyAlignment="1" applyProtection="1">
      <alignment vertical="center"/>
      <protection locked="0"/>
    </xf>
    <xf numFmtId="38" fontId="12" fillId="0" borderId="0" xfId="1" applyFont="1" applyAlignment="1" applyProtection="1">
      <alignment vertical="center"/>
      <protection locked="0"/>
    </xf>
    <xf numFmtId="38" fontId="9" fillId="0" borderId="0" xfId="7" applyNumberFormat="1" applyFont="1" applyAlignment="1" applyProtection="1">
      <alignment vertical="center"/>
      <protection locked="0"/>
    </xf>
    <xf numFmtId="38" fontId="13" fillId="0" borderId="9" xfId="1" applyFont="1" applyBorder="1" applyAlignment="1" applyProtection="1">
      <alignment horizontal="center" vertical="center"/>
      <protection locked="0"/>
    </xf>
    <xf numFmtId="38" fontId="13" fillId="0" borderId="8" xfId="1" applyFont="1" applyBorder="1" applyAlignment="1" applyProtection="1">
      <alignment horizontal="center" vertical="center"/>
      <protection locked="0"/>
    </xf>
    <xf numFmtId="38" fontId="13" fillId="0" borderId="11" xfId="1" applyFont="1" applyBorder="1" applyAlignment="1" applyProtection="1">
      <alignment horizontal="center" vertical="center"/>
      <protection locked="0"/>
    </xf>
    <xf numFmtId="38" fontId="22" fillId="0" borderId="8" xfId="1" applyFont="1" applyBorder="1" applyAlignment="1" applyProtection="1">
      <alignment horizontal="center" vertical="center"/>
      <protection locked="0"/>
    </xf>
    <xf numFmtId="38" fontId="22" fillId="0" borderId="11" xfId="1" applyFont="1" applyBorder="1" applyAlignment="1" applyProtection="1">
      <alignment horizontal="center" vertical="center"/>
      <protection locked="0"/>
    </xf>
    <xf numFmtId="38" fontId="18" fillId="0" borderId="4" xfId="1" applyFont="1" applyBorder="1" applyAlignment="1" applyProtection="1">
      <alignment horizontal="center" vertical="center"/>
      <protection locked="0"/>
    </xf>
    <xf numFmtId="0" fontId="14" fillId="0" borderId="0" xfId="3" applyFont="1" applyAlignment="1" applyProtection="1">
      <alignment vertical="center"/>
      <protection locked="0"/>
    </xf>
    <xf numFmtId="0" fontId="9" fillId="0" borderId="0" xfId="7" applyFont="1" applyAlignment="1" applyProtection="1">
      <alignment horizontal="left" vertical="center"/>
      <protection locked="0"/>
    </xf>
    <xf numFmtId="38" fontId="13" fillId="0" borderId="0" xfId="3" applyNumberFormat="1" applyFont="1" applyAlignment="1" applyProtection="1">
      <alignment vertical="center"/>
      <protection locked="0"/>
    </xf>
    <xf numFmtId="38" fontId="13" fillId="0" borderId="1" xfId="1" applyFont="1" applyBorder="1" applyAlignment="1" applyProtection="1">
      <alignment horizontal="center" vertical="center"/>
      <protection locked="0"/>
    </xf>
    <xf numFmtId="0" fontId="15" fillId="0" borderId="0" xfId="3" applyFont="1" applyAlignment="1" applyProtection="1">
      <alignment vertical="center"/>
      <protection locked="0"/>
    </xf>
    <xf numFmtId="38" fontId="14" fillId="0" borderId="0" xfId="1" applyFont="1" applyAlignment="1" applyProtection="1">
      <alignment horizontal="right" vertical="center"/>
      <protection locked="0"/>
    </xf>
    <xf numFmtId="49" fontId="29" fillId="0" borderId="0" xfId="7" applyNumberFormat="1" applyFont="1" applyBorder="1" applyAlignment="1">
      <alignment horizontal="center" vertical="center"/>
    </xf>
    <xf numFmtId="49" fontId="30" fillId="0" borderId="0" xfId="7" applyNumberFormat="1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38" fontId="13" fillId="0" borderId="9" xfId="1" applyFont="1" applyBorder="1" applyAlignment="1" applyProtection="1">
      <alignment horizontal="center" vertical="center"/>
    </xf>
    <xf numFmtId="176" fontId="18" fillId="0" borderId="2" xfId="1" applyNumberFormat="1" applyFont="1" applyBorder="1" applyAlignment="1" applyProtection="1">
      <alignment vertical="center"/>
    </xf>
    <xf numFmtId="176" fontId="18" fillId="0" borderId="8" xfId="1" applyNumberFormat="1" applyFont="1" applyBorder="1" applyAlignment="1" applyProtection="1">
      <alignment vertical="center"/>
    </xf>
    <xf numFmtId="176" fontId="18" fillId="0" borderId="4" xfId="1" applyNumberFormat="1" applyFont="1" applyBorder="1" applyAlignment="1" applyProtection="1">
      <alignment vertical="center"/>
    </xf>
    <xf numFmtId="178" fontId="18" fillId="0" borderId="4" xfId="1" applyNumberFormat="1" applyFont="1" applyBorder="1" applyAlignment="1" applyProtection="1">
      <alignment vertical="center"/>
    </xf>
    <xf numFmtId="178" fontId="18" fillId="0" borderId="4" xfId="3" applyNumberFormat="1" applyFont="1" applyBorder="1" applyAlignment="1" applyProtection="1">
      <alignment horizontal="right" vertical="center"/>
    </xf>
    <xf numFmtId="178" fontId="18" fillId="0" borderId="16" xfId="1" applyNumberFormat="1" applyFont="1" applyBorder="1" applyAlignment="1" applyProtection="1">
      <alignment vertical="center"/>
    </xf>
    <xf numFmtId="178" fontId="18" fillId="0" borderId="18" xfId="1" applyNumberFormat="1" applyFont="1" applyBorder="1" applyAlignment="1" applyProtection="1">
      <alignment vertical="center"/>
    </xf>
    <xf numFmtId="177" fontId="18" fillId="0" borderId="8" xfId="1" applyNumberFormat="1" applyFont="1" applyBorder="1" applyAlignment="1" applyProtection="1">
      <alignment vertical="center"/>
    </xf>
    <xf numFmtId="178" fontId="13" fillId="0" borderId="4" xfId="1" applyNumberFormat="1" applyFont="1" applyBorder="1" applyAlignment="1" applyProtection="1">
      <alignment vertical="center"/>
    </xf>
    <xf numFmtId="178" fontId="22" fillId="0" borderId="4" xfId="1" applyNumberFormat="1" applyFont="1" applyBorder="1" applyAlignment="1" applyProtection="1">
      <alignment vertical="center"/>
    </xf>
    <xf numFmtId="0" fontId="1" fillId="0" borderId="0" xfId="3" applyAlignment="1">
      <alignment vertical="center"/>
    </xf>
    <xf numFmtId="0" fontId="13" fillId="0" borderId="0" xfId="3" applyFont="1" applyAlignment="1">
      <alignment vertical="center"/>
    </xf>
    <xf numFmtId="0" fontId="9" fillId="0" borderId="0" xfId="7" applyAlignment="1" applyProtection="1">
      <alignment horizontal="left" vertical="center"/>
    </xf>
    <xf numFmtId="0" fontId="14" fillId="0" borderId="0" xfId="3" applyFont="1" applyAlignment="1">
      <alignment vertical="center"/>
    </xf>
    <xf numFmtId="178" fontId="13" fillId="0" borderId="0" xfId="3" applyNumberFormat="1" applyFont="1" applyAlignment="1">
      <alignment vertical="center"/>
    </xf>
    <xf numFmtId="178" fontId="18" fillId="0" borderId="8" xfId="3" applyNumberFormat="1" applyFont="1" applyBorder="1" applyAlignment="1">
      <alignment horizontal="right" vertical="center"/>
    </xf>
    <xf numFmtId="178" fontId="18" fillId="0" borderId="4" xfId="3" applyNumberFormat="1" applyFont="1" applyBorder="1" applyAlignment="1">
      <alignment horizontal="right" vertical="center"/>
    </xf>
    <xf numFmtId="178" fontId="13" fillId="0" borderId="8" xfId="3" applyNumberFormat="1" applyFont="1" applyBorder="1" applyAlignment="1">
      <alignment horizontal="right" vertical="center"/>
    </xf>
    <xf numFmtId="178" fontId="13" fillId="0" borderId="4" xfId="3" applyNumberFormat="1" applyFont="1" applyBorder="1" applyAlignment="1">
      <alignment horizontal="center" vertical="center"/>
    </xf>
    <xf numFmtId="38" fontId="13" fillId="0" borderId="7" xfId="3" applyNumberFormat="1" applyFont="1" applyBorder="1" applyAlignment="1">
      <alignment vertical="center"/>
    </xf>
    <xf numFmtId="178" fontId="13" fillId="0" borderId="12" xfId="3" applyNumberFormat="1" applyFont="1" applyBorder="1" applyAlignment="1">
      <alignment horizontal="right" vertical="center"/>
    </xf>
    <xf numFmtId="178" fontId="13" fillId="0" borderId="11" xfId="3" applyNumberFormat="1" applyFont="1" applyBorder="1" applyAlignment="1">
      <alignment horizontal="right" vertical="center"/>
    </xf>
    <xf numFmtId="0" fontId="13" fillId="0" borderId="9" xfId="3" applyFont="1" applyBorder="1" applyAlignment="1">
      <alignment horizontal="center" vertical="center" shrinkToFit="1"/>
    </xf>
    <xf numFmtId="0" fontId="12" fillId="0" borderId="0" xfId="3" applyFont="1" applyAlignment="1">
      <alignment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38" fontId="14" fillId="0" borderId="10" xfId="1" applyFont="1" applyBorder="1" applyAlignment="1" applyProtection="1">
      <alignment horizontal="right" vertical="center"/>
    </xf>
    <xf numFmtId="38" fontId="13" fillId="0" borderId="1" xfId="1" applyFont="1" applyBorder="1" applyAlignment="1" applyProtection="1">
      <alignment horizontal="center" vertical="center"/>
    </xf>
    <xf numFmtId="38" fontId="13" fillId="0" borderId="6" xfId="1" applyFont="1" applyBorder="1" applyAlignment="1" applyProtection="1">
      <alignment horizontal="center" vertical="center"/>
    </xf>
    <xf numFmtId="38" fontId="14" fillId="2" borderId="0" xfId="1" applyFont="1" applyFill="1" applyBorder="1" applyAlignment="1" applyProtection="1">
      <alignment horizontal="right" vertical="center"/>
    </xf>
    <xf numFmtId="0" fontId="13" fillId="0" borderId="1" xfId="3" applyFont="1" applyBorder="1" applyAlignment="1">
      <alignment horizontal="center" vertical="center" shrinkToFit="1"/>
    </xf>
    <xf numFmtId="0" fontId="13" fillId="0" borderId="13" xfId="3" applyFont="1" applyBorder="1" applyAlignment="1">
      <alignment horizontal="center" vertical="center" shrinkToFit="1"/>
    </xf>
    <xf numFmtId="0" fontId="13" fillId="0" borderId="6" xfId="3" applyFont="1" applyBorder="1" applyAlignment="1">
      <alignment horizontal="center" vertical="center" shrinkToFit="1"/>
    </xf>
    <xf numFmtId="0" fontId="14" fillId="0" borderId="7" xfId="3" applyFont="1" applyBorder="1" applyAlignment="1">
      <alignment horizontal="right" vertical="center"/>
    </xf>
    <xf numFmtId="38" fontId="13" fillId="0" borderId="2" xfId="1" applyFont="1" applyBorder="1" applyAlignment="1" applyProtection="1">
      <alignment horizontal="center" vertical="center"/>
    </xf>
    <xf numFmtId="38" fontId="13" fillId="0" borderId="4" xfId="1" applyFont="1" applyBorder="1" applyAlignment="1" applyProtection="1">
      <alignment horizontal="center" vertical="center"/>
    </xf>
    <xf numFmtId="38" fontId="13" fillId="0" borderId="2" xfId="1" applyFont="1" applyBorder="1" applyAlignment="1" applyProtection="1">
      <alignment horizontal="center" vertical="center" shrinkToFit="1"/>
    </xf>
    <xf numFmtId="38" fontId="13" fillId="0" borderId="4" xfId="1" applyFont="1" applyBorder="1" applyAlignment="1" applyProtection="1">
      <alignment horizontal="center" vertical="center" shrinkToFit="1"/>
    </xf>
    <xf numFmtId="38" fontId="13" fillId="0" borderId="1" xfId="1" applyFont="1" applyBorder="1" applyAlignment="1" applyProtection="1">
      <alignment horizontal="center" vertical="center" shrinkToFit="1"/>
    </xf>
    <xf numFmtId="38" fontId="13" fillId="0" borderId="13" xfId="1" applyFont="1" applyBorder="1" applyAlignment="1" applyProtection="1">
      <alignment horizontal="center" vertical="center" shrinkToFit="1"/>
    </xf>
    <xf numFmtId="38" fontId="13" fillId="0" borderId="6" xfId="1" applyFont="1" applyBorder="1" applyAlignment="1" applyProtection="1">
      <alignment horizontal="center" vertical="center" shrinkToFit="1"/>
    </xf>
    <xf numFmtId="38" fontId="14" fillId="0" borderId="7" xfId="1" applyFont="1" applyBorder="1" applyAlignment="1" applyProtection="1">
      <alignment horizontal="right" vertical="center"/>
    </xf>
    <xf numFmtId="38" fontId="13" fillId="0" borderId="2" xfId="1" applyFont="1" applyBorder="1" applyAlignment="1" applyProtection="1">
      <alignment horizontal="center" vertical="center" wrapText="1"/>
    </xf>
    <xf numFmtId="38" fontId="13" fillId="0" borderId="14" xfId="1" applyFont="1" applyBorder="1" applyAlignment="1" applyProtection="1">
      <alignment horizontal="center" vertical="center" wrapText="1"/>
    </xf>
    <xf numFmtId="38" fontId="13" fillId="0" borderId="5" xfId="1" applyFont="1" applyBorder="1" applyAlignment="1" applyProtection="1">
      <alignment horizontal="center" vertical="center"/>
    </xf>
    <xf numFmtId="38" fontId="13" fillId="0" borderId="17" xfId="1" applyFont="1" applyBorder="1" applyAlignment="1" applyProtection="1">
      <alignment horizontal="center" vertical="center" wrapText="1"/>
    </xf>
    <xf numFmtId="38" fontId="13" fillId="0" borderId="18" xfId="1" applyFont="1" applyBorder="1" applyAlignment="1" applyProtection="1">
      <alignment horizontal="center" vertical="center"/>
    </xf>
    <xf numFmtId="38" fontId="18" fillId="0" borderId="1" xfId="1" applyFont="1" applyBorder="1" applyAlignment="1" applyProtection="1">
      <alignment horizontal="center" vertical="center"/>
    </xf>
    <xf numFmtId="38" fontId="18" fillId="0" borderId="6" xfId="1" applyFont="1" applyBorder="1" applyAlignment="1" applyProtection="1">
      <alignment horizontal="center" vertical="center"/>
    </xf>
    <xf numFmtId="177" fontId="18" fillId="0" borderId="2" xfId="1" applyNumberFormat="1" applyFont="1" applyBorder="1" applyAlignment="1" applyProtection="1">
      <alignment vertical="center"/>
    </xf>
    <xf numFmtId="177" fontId="18" fillId="0" borderId="4" xfId="1" applyNumberFormat="1" applyFont="1" applyBorder="1" applyAlignment="1" applyProtection="1">
      <alignment vertical="center"/>
    </xf>
    <xf numFmtId="38" fontId="14" fillId="0" borderId="13" xfId="1" applyFont="1" applyBorder="1" applyAlignment="1">
      <alignment horizontal="center" vertical="center"/>
    </xf>
    <xf numFmtId="38" fontId="14" fillId="0" borderId="6" xfId="1" applyFont="1" applyBorder="1" applyAlignment="1">
      <alignment horizontal="center" vertical="center"/>
    </xf>
    <xf numFmtId="38" fontId="13" fillId="0" borderId="9" xfId="1" applyFont="1" applyBorder="1" applyAlignment="1">
      <alignment horizontal="center" vertical="center"/>
    </xf>
    <xf numFmtId="38" fontId="13" fillId="0" borderId="14" xfId="1" applyFont="1" applyBorder="1" applyAlignment="1">
      <alignment horizontal="center" vertical="center"/>
    </xf>
    <xf numFmtId="38" fontId="13" fillId="0" borderId="5" xfId="1" applyFont="1" applyBorder="1" applyAlignment="1">
      <alignment horizontal="center" vertical="center"/>
    </xf>
    <xf numFmtId="38" fontId="23" fillId="0" borderId="0" xfId="1" applyFont="1" applyAlignment="1">
      <alignment horizontal="center" vertical="center"/>
    </xf>
    <xf numFmtId="38" fontId="13" fillId="0" borderId="9" xfId="1" applyFont="1" applyBorder="1" applyAlignment="1" applyProtection="1">
      <alignment horizontal="center" vertical="center"/>
    </xf>
    <xf numFmtId="38" fontId="13" fillId="0" borderId="0" xfId="1" applyFont="1" applyBorder="1" applyAlignment="1" applyProtection="1">
      <alignment horizontal="center" vertical="center"/>
    </xf>
    <xf numFmtId="0" fontId="15" fillId="0" borderId="9" xfId="3" applyFont="1" applyBorder="1" applyAlignment="1" applyProtection="1">
      <alignment horizontal="center" vertical="center"/>
    </xf>
    <xf numFmtId="38" fontId="14" fillId="0" borderId="0" xfId="1" applyFont="1" applyBorder="1" applyAlignment="1" applyProtection="1">
      <alignment horizontal="right" vertical="center"/>
    </xf>
    <xf numFmtId="38" fontId="13" fillId="0" borderId="14" xfId="1" applyFont="1" applyBorder="1" applyAlignment="1" applyProtection="1">
      <alignment horizontal="center" vertical="center"/>
      <protection locked="0"/>
    </xf>
    <xf numFmtId="38" fontId="13" fillId="0" borderId="21" xfId="1" applyFont="1" applyBorder="1" applyAlignment="1" applyProtection="1">
      <alignment horizontal="center" vertical="center"/>
      <protection locked="0"/>
    </xf>
    <xf numFmtId="38" fontId="13" fillId="0" borderId="5" xfId="1" applyFont="1" applyBorder="1" applyAlignment="1" applyProtection="1">
      <alignment horizontal="center" vertical="center"/>
      <protection locked="0"/>
    </xf>
    <xf numFmtId="38" fontId="13" fillId="0" borderId="22" xfId="1" applyFont="1" applyBorder="1" applyAlignment="1" applyProtection="1">
      <alignment horizontal="center" vertical="center"/>
      <protection locked="0"/>
    </xf>
    <xf numFmtId="38" fontId="14" fillId="0" borderId="0" xfId="1" applyFont="1" applyBorder="1" applyAlignment="1" applyProtection="1">
      <alignment horizontal="right" vertical="center"/>
      <protection locked="0"/>
    </xf>
    <xf numFmtId="38" fontId="13" fillId="0" borderId="9" xfId="1" applyFont="1" applyBorder="1" applyAlignment="1" applyProtection="1">
      <alignment horizontal="center" vertical="center"/>
      <protection locked="0"/>
    </xf>
    <xf numFmtId="0" fontId="15" fillId="0" borderId="9" xfId="3" applyFont="1" applyBorder="1" applyAlignment="1" applyProtection="1">
      <alignment horizontal="center" vertical="center"/>
      <protection locked="0"/>
    </xf>
    <xf numFmtId="0" fontId="1" fillId="0" borderId="9" xfId="4" applyFont="1" applyBorder="1" applyAlignment="1" applyProtection="1">
      <alignment vertical="center"/>
      <protection locked="0"/>
    </xf>
    <xf numFmtId="178" fontId="18" fillId="0" borderId="8" xfId="1" applyNumberFormat="1" applyFont="1" applyBorder="1" applyAlignment="1" applyProtection="1">
      <alignment vertical="center"/>
    </xf>
  </cellXfs>
  <cellStyles count="8">
    <cellStyle name="ハイパーリンク" xfId="7" builtinId="8"/>
    <cellStyle name="桁区切り 2" xfId="1" xr:uid="{00000000-0005-0000-0000-000001000000}"/>
    <cellStyle name="桁区切り 3" xfId="2" xr:uid="{00000000-0005-0000-0000-000002000000}"/>
    <cellStyle name="通貨 2" xfId="6" xr:uid="{00000000-0005-0000-0000-000003000000}"/>
    <cellStyle name="標準" xfId="0" builtinId="0"/>
    <cellStyle name="標準 2" xfId="3" xr:uid="{00000000-0005-0000-0000-000005000000}"/>
    <cellStyle name="標準 3" xfId="4" xr:uid="{00000000-0005-0000-0000-000006000000}"/>
    <cellStyle name="標準 4" xfId="5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0491;&#21029;&#65288;&#26989;&#21209;&#65289;/&#24246;&#21209;&#35506;/&#32113;&#35336;&#38306;&#20418;/08_&#25968;&#23383;&#12391;&#35211;&#12427;&#12363;&#12415;&#12398;&#12420;&#12414;/&#25968;&#23383;&#12391;&#35211;&#12427;&#12363;&#12415;&#12398;&#12420;&#12414;/&#24246;&#21209;&#35506;&#12304;R4.9.26&#65374;R4.10.28&#12305;&#25968;&#23383;&#12391;&#35211;&#12427;&#12363;&#12415;&#12398;&#12420;&#12414;&#12395;&#20418;&#12427;&#36039;&#26009;&#25552;&#20379;&#12395;&#12388;&#12356;&#12390;/&#25968;&#23383;&#12391;&#35211;&#12427;&#12363;&#12415;&#12398;&#12420;&#12414;&#12304;&#12487;&#12540;&#12479;&#1230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★"/>
      <sheetName val="Sheet2"/>
      <sheetName val="sheet1（案）"/>
      <sheetName val="sheet1"/>
      <sheetName val="計算"/>
      <sheetName val="地区別計算"/>
      <sheetName val="１"/>
      <sheetName val="２"/>
      <sheetName val="３"/>
      <sheetName val="４"/>
      <sheetName val="５"/>
      <sheetName val="６"/>
      <sheetName val="７"/>
      <sheetName val="８"/>
      <sheetName val="９"/>
      <sheetName val="１０"/>
      <sheetName val="１１"/>
      <sheetName val="１２"/>
      <sheetName val="１３"/>
      <sheetName val="１４"/>
      <sheetName val="１５"/>
      <sheetName val="１６"/>
      <sheetName val="１７"/>
      <sheetName val="１８"/>
      <sheetName val="１９"/>
      <sheetName val="２０"/>
      <sheetName val="２０(計算方法)"/>
      <sheetName val="２１"/>
      <sheetName val="２２"/>
      <sheetName val="２３"/>
      <sheetName val="２４"/>
      <sheetName val="２５"/>
      <sheetName val="２６"/>
      <sheetName val="２７"/>
      <sheetName val="２８"/>
      <sheetName val="２９"/>
      <sheetName val="３０"/>
      <sheetName val="３１"/>
      <sheetName val="３２"/>
      <sheetName val="３３"/>
      <sheetName val="３４"/>
      <sheetName val="３５"/>
      <sheetName val="３６"/>
      <sheetName val="３７"/>
      <sheetName val="３８"/>
      <sheetName val="３９"/>
      <sheetName val="３９（計算用）"/>
      <sheetName val="４３"/>
      <sheetName val="４４ "/>
      <sheetName val="４５"/>
      <sheetName val="４６"/>
      <sheetName val="４７"/>
      <sheetName val="４８"/>
      <sheetName val="４９"/>
      <sheetName val="５１"/>
      <sheetName val="５２"/>
      <sheetName val="５３"/>
      <sheetName val="５４"/>
      <sheetName val="５５"/>
      <sheetName val="５６"/>
      <sheetName val="用語等の説明（農業）"/>
      <sheetName val="６１"/>
      <sheetName val="６２"/>
      <sheetName val="６３"/>
      <sheetName val="用語等の説明（林業）"/>
      <sheetName val="６４"/>
      <sheetName val="６５"/>
      <sheetName val="６６"/>
      <sheetName val="６７"/>
      <sheetName val="６８"/>
      <sheetName val="６９"/>
      <sheetName val="７０"/>
      <sheetName val="７１"/>
      <sheetName val="７２"/>
      <sheetName val="７３"/>
      <sheetName val="７４"/>
      <sheetName val="７５"/>
      <sheetName val="７６"/>
      <sheetName val="７７"/>
      <sheetName val="７８"/>
      <sheetName val="７９"/>
      <sheetName val="８０"/>
      <sheetName val="８１"/>
      <sheetName val="８２"/>
      <sheetName val="８３"/>
      <sheetName val="８４"/>
      <sheetName val="８５"/>
      <sheetName val="８６"/>
      <sheetName val="８７"/>
      <sheetName val="８８"/>
      <sheetName val="８９"/>
      <sheetName val="９０"/>
      <sheetName val="９１"/>
      <sheetName val="９２"/>
      <sheetName val="９３"/>
      <sheetName val="９４"/>
      <sheetName val="９７"/>
      <sheetName val="９８"/>
      <sheetName val="９９"/>
      <sheetName val="１００"/>
      <sheetName val="１０１"/>
      <sheetName val="１０２"/>
      <sheetName val="１０３"/>
      <sheetName val="１０４"/>
      <sheetName val="１０５"/>
      <sheetName val="１０６"/>
      <sheetName val="１０８"/>
      <sheetName val="１０９"/>
      <sheetName val="１１０"/>
      <sheetName val="１１１"/>
      <sheetName val="１１２"/>
      <sheetName val="１１３"/>
      <sheetName val="１１４"/>
      <sheetName val="１１５"/>
      <sheetName val="１１６"/>
      <sheetName val="１１７"/>
      <sheetName val="１１８"/>
      <sheetName val="１１９"/>
      <sheetName val="１２０"/>
      <sheetName val="１２１"/>
      <sheetName val="１２２"/>
      <sheetName val="１２３"/>
      <sheetName val="１２４"/>
      <sheetName val="１２５"/>
      <sheetName val="１２６"/>
      <sheetName val="１２７"/>
      <sheetName val="１２８"/>
      <sheetName val="１２９"/>
      <sheetName val="１３０"/>
      <sheetName val="１３１"/>
      <sheetName val="１３２"/>
      <sheetName val="１３３"/>
      <sheetName val="１３４"/>
      <sheetName val="１３５"/>
      <sheetName val="１３６"/>
      <sheetName val="１３７"/>
      <sheetName val="１３８"/>
      <sheetName val="１３９"/>
      <sheetName val="１４０"/>
      <sheetName val="１４１"/>
      <sheetName val="１４２"/>
      <sheetName val="１４３"/>
      <sheetName val="１４４"/>
      <sheetName val="１４５"/>
      <sheetName val="１４６"/>
      <sheetName val="１４７"/>
      <sheetName val="１４８"/>
      <sheetName val="１５０"/>
      <sheetName val="１５１"/>
      <sheetName val="１５２"/>
      <sheetName val="１５３"/>
      <sheetName val="１５４"/>
      <sheetName val="１５５"/>
      <sheetName val="１５６"/>
      <sheetName val="１５７"/>
      <sheetName val="１５８"/>
      <sheetName val="１５９"/>
      <sheetName val="１６０"/>
      <sheetName val="機構図１"/>
      <sheetName val="機構図２"/>
    </sheetNames>
    <sheetDataSet>
      <sheetData sheetId="0">
        <row r="8">
          <cell r="B8">
            <v>1</v>
          </cell>
          <cell r="C8">
            <v>1</v>
          </cell>
          <cell r="D8" t="str">
            <v>市域の変遷</v>
          </cell>
        </row>
        <row r="9">
          <cell r="B9">
            <v>2</v>
          </cell>
          <cell r="C9">
            <v>2</v>
          </cell>
          <cell r="D9" t="str">
            <v>上山市の位置</v>
          </cell>
        </row>
        <row r="10">
          <cell r="B10">
            <v>3</v>
          </cell>
          <cell r="C10">
            <v>3</v>
          </cell>
          <cell r="D10" t="str">
            <v>地区別面積</v>
          </cell>
        </row>
        <row r="11">
          <cell r="B11">
            <v>4</v>
          </cell>
          <cell r="C11">
            <v>4</v>
          </cell>
          <cell r="D11" t="str">
            <v>住居表示</v>
          </cell>
        </row>
        <row r="12">
          <cell r="B12">
            <v>5</v>
          </cell>
          <cell r="C12">
            <v>5</v>
          </cell>
          <cell r="D12" t="str">
            <v>土地面積</v>
          </cell>
        </row>
        <row r="13">
          <cell r="B13">
            <v>6</v>
          </cell>
          <cell r="C13">
            <v>6</v>
          </cell>
          <cell r="D13" t="str">
            <v>土地評価額</v>
          </cell>
        </row>
        <row r="14">
          <cell r="B14">
            <v>7</v>
          </cell>
          <cell r="C14">
            <v>7</v>
          </cell>
          <cell r="D14" t="str">
            <v>気象</v>
          </cell>
        </row>
        <row r="15">
          <cell r="B15">
            <v>8</v>
          </cell>
          <cell r="C15">
            <v>8</v>
          </cell>
          <cell r="D15" t="str">
            <v>月別気象</v>
          </cell>
        </row>
        <row r="16">
          <cell r="B16">
            <v>9</v>
          </cell>
          <cell r="C16">
            <v>9</v>
          </cell>
          <cell r="D16" t="str">
            <v>人口・世帯数</v>
          </cell>
        </row>
        <row r="17">
          <cell r="B17">
            <v>10</v>
          </cell>
          <cell r="C17">
            <v>10</v>
          </cell>
          <cell r="D17" t="str">
            <v>住民基本台帳人口・世帯数</v>
          </cell>
        </row>
        <row r="18">
          <cell r="B18">
            <v>11</v>
          </cell>
          <cell r="C18">
            <v>11</v>
          </cell>
          <cell r="D18" t="str">
            <v>本籍数・本籍人口</v>
          </cell>
        </row>
        <row r="19">
          <cell r="B19">
            <v>12</v>
          </cell>
          <cell r="C19">
            <v>12</v>
          </cell>
          <cell r="D19" t="str">
            <v>人口密度・接近度</v>
          </cell>
        </row>
        <row r="20">
          <cell r="B20">
            <v>13</v>
          </cell>
          <cell r="C20">
            <v>13</v>
          </cell>
          <cell r="D20" t="str">
            <v>人口重心</v>
          </cell>
        </row>
        <row r="21">
          <cell r="B21">
            <v>14</v>
          </cell>
          <cell r="C21">
            <v>14</v>
          </cell>
          <cell r="D21" t="str">
            <v>地区別人口・世帯数</v>
          </cell>
        </row>
        <row r="22">
          <cell r="B22">
            <v>15</v>
          </cell>
          <cell r="C22">
            <v>15</v>
          </cell>
          <cell r="D22" t="str">
            <v>人口集中地区人口</v>
          </cell>
        </row>
        <row r="23">
          <cell r="B23">
            <v>16</v>
          </cell>
          <cell r="C23">
            <v>16</v>
          </cell>
          <cell r="D23" t="str">
            <v>都市計画区域人口</v>
          </cell>
        </row>
        <row r="24">
          <cell r="B24">
            <v>17</v>
          </cell>
          <cell r="C24">
            <v>17</v>
          </cell>
          <cell r="D24" t="str">
            <v>年齢別人口</v>
          </cell>
        </row>
        <row r="25">
          <cell r="B25">
            <v>18</v>
          </cell>
          <cell r="C25">
            <v>18</v>
          </cell>
          <cell r="D25" t="str">
            <v>年齢４区分別人口（１９の基礎データ）</v>
          </cell>
        </row>
        <row r="26">
          <cell r="B26">
            <v>19</v>
          </cell>
          <cell r="C26">
            <v>19</v>
          </cell>
          <cell r="D26" t="str">
            <v>人口指数</v>
          </cell>
        </row>
        <row r="27">
          <cell r="B27">
            <v>20</v>
          </cell>
          <cell r="C27">
            <v>20</v>
          </cell>
          <cell r="D27" t="str">
            <v>平均年齢・中位数</v>
          </cell>
        </row>
        <row r="28">
          <cell r="B28">
            <v>21</v>
          </cell>
          <cell r="C28">
            <v>21</v>
          </cell>
          <cell r="D28" t="str">
            <v>結婚・離婚受付件数</v>
          </cell>
        </row>
        <row r="29">
          <cell r="B29">
            <v>22</v>
          </cell>
          <cell r="C29">
            <v>22</v>
          </cell>
          <cell r="D29" t="str">
            <v>配偶関係</v>
          </cell>
        </row>
        <row r="30">
          <cell r="B30">
            <v>23</v>
          </cell>
          <cell r="C30">
            <v>23</v>
          </cell>
          <cell r="D30" t="str">
            <v>世帯人員別世帯数</v>
          </cell>
        </row>
        <row r="31">
          <cell r="B31">
            <v>24</v>
          </cell>
          <cell r="C31">
            <v>24</v>
          </cell>
          <cell r="D31" t="str">
            <v>親族世帯の種類別世帯数･世帯人員</v>
          </cell>
        </row>
        <row r="32">
          <cell r="B32">
            <v>25</v>
          </cell>
          <cell r="C32">
            <v>25</v>
          </cell>
          <cell r="D32" t="str">
            <v>家族類型･親族年齢別一般世帯数･世帯人員</v>
          </cell>
        </row>
        <row r="33">
          <cell r="B33">
            <v>26</v>
          </cell>
          <cell r="C33">
            <v>26</v>
          </cell>
          <cell r="D33" t="str">
            <v>世帯の主な産業別世帯数･世帯人員</v>
          </cell>
        </row>
        <row r="34">
          <cell r="B34">
            <v>27</v>
          </cell>
          <cell r="C34">
            <v>27</v>
          </cell>
          <cell r="D34" t="str">
            <v>昼間人口</v>
          </cell>
        </row>
        <row r="35">
          <cell r="B35">
            <v>28</v>
          </cell>
          <cell r="C35">
            <v>28</v>
          </cell>
          <cell r="D35" t="str">
            <v>月別人口動態</v>
          </cell>
        </row>
        <row r="36">
          <cell r="B36">
            <v>29</v>
          </cell>
          <cell r="C36">
            <v>29</v>
          </cell>
          <cell r="D36" t="str">
            <v>人口動態</v>
          </cell>
        </row>
        <row r="37">
          <cell r="B37">
            <v>30</v>
          </cell>
          <cell r="C37">
            <v>30</v>
          </cell>
          <cell r="D37" t="str">
            <v>労働力人口</v>
          </cell>
        </row>
        <row r="38">
          <cell r="B38">
            <v>31</v>
          </cell>
          <cell r="C38">
            <v>31</v>
          </cell>
          <cell r="D38" t="str">
            <v>産業別就業者数</v>
          </cell>
        </row>
        <row r="39">
          <cell r="B39">
            <v>32</v>
          </cell>
          <cell r="C39">
            <v>32</v>
          </cell>
          <cell r="D39" t="str">
            <v>産業別雇用者数</v>
          </cell>
        </row>
        <row r="40">
          <cell r="B40">
            <v>33</v>
          </cell>
          <cell r="C40">
            <v>33</v>
          </cell>
          <cell r="D40" t="str">
            <v>従業上の地位別就業者数</v>
          </cell>
        </row>
        <row r="41">
          <cell r="B41">
            <v>34</v>
          </cell>
          <cell r="C41">
            <v>34</v>
          </cell>
          <cell r="D41" t="str">
            <v>年齢・主要産業別就業者数</v>
          </cell>
        </row>
        <row r="42">
          <cell r="B42">
            <v>35</v>
          </cell>
          <cell r="C42">
            <v>35</v>
          </cell>
          <cell r="D42" t="str">
            <v>産業別・従業上の地位別就業者数</v>
          </cell>
        </row>
        <row r="43">
          <cell r="B43">
            <v>36</v>
          </cell>
          <cell r="C43">
            <v>36</v>
          </cell>
          <cell r="D43" t="str">
            <v>事業所・従業者数</v>
          </cell>
        </row>
        <row r="44">
          <cell r="B44">
            <v>37</v>
          </cell>
          <cell r="C44">
            <v>37</v>
          </cell>
          <cell r="D44" t="str">
            <v>産業別民営事業所・従業者数</v>
          </cell>
        </row>
        <row r="45">
          <cell r="B45">
            <v>38</v>
          </cell>
          <cell r="C45">
            <v>38</v>
          </cell>
          <cell r="D45" t="str">
            <v>農家数</v>
          </cell>
        </row>
        <row r="46">
          <cell r="B46">
            <v>39</v>
          </cell>
          <cell r="C46">
            <v>39</v>
          </cell>
          <cell r="D46" t="str">
            <v>農家人口</v>
          </cell>
        </row>
        <row r="47">
          <cell r="B47">
            <v>43</v>
          </cell>
          <cell r="C47">
            <v>40</v>
          </cell>
          <cell r="D47" t="str">
            <v>就業状態別農家世帯員数</v>
          </cell>
        </row>
        <row r="48">
          <cell r="B48">
            <v>44</v>
          </cell>
          <cell r="C48">
            <v>41</v>
          </cell>
          <cell r="D48" t="str">
            <v>農業従事日数別従事者数</v>
          </cell>
        </row>
        <row r="49">
          <cell r="B49">
            <v>45</v>
          </cell>
          <cell r="C49">
            <v>42</v>
          </cell>
          <cell r="D49" t="str">
            <v>農業経営体数</v>
          </cell>
        </row>
        <row r="50">
          <cell r="B50">
            <v>46</v>
          </cell>
          <cell r="C50">
            <v>43</v>
          </cell>
          <cell r="D50" t="str">
            <v>経営耕地規模別農業経営体数</v>
          </cell>
        </row>
        <row r="51">
          <cell r="B51">
            <v>47</v>
          </cell>
          <cell r="C51">
            <v>44</v>
          </cell>
          <cell r="D51" t="str">
            <v>農業経営体数・経営耕地面積</v>
          </cell>
        </row>
        <row r="52">
          <cell r="B52">
            <v>48</v>
          </cell>
          <cell r="C52">
            <v>45</v>
          </cell>
          <cell r="D52" t="str">
            <v>農産物販売金額規模別農業経営体数</v>
          </cell>
        </row>
        <row r="53">
          <cell r="B53">
            <v>49</v>
          </cell>
          <cell r="C53">
            <v>46</v>
          </cell>
          <cell r="D53" t="str">
            <v>家畜の飼育頭羽数（農業経営体）</v>
          </cell>
        </row>
        <row r="54">
          <cell r="B54">
            <v>51</v>
          </cell>
          <cell r="C54">
            <v>47</v>
          </cell>
          <cell r="D54" t="str">
            <v>農作物別収穫量</v>
          </cell>
        </row>
        <row r="55">
          <cell r="B55">
            <v>52</v>
          </cell>
          <cell r="C55">
            <v>48</v>
          </cell>
          <cell r="D55" t="str">
            <v>農業産出額</v>
          </cell>
        </row>
        <row r="56">
          <cell r="B56">
            <v>53</v>
          </cell>
          <cell r="C56">
            <v>49</v>
          </cell>
          <cell r="D56" t="str">
            <v>販売目的で作付けした作物の類別作付経営体数及び面積</v>
          </cell>
        </row>
        <row r="57">
          <cell r="B57">
            <v>54</v>
          </cell>
          <cell r="C57">
            <v>50</v>
          </cell>
          <cell r="D57" t="str">
            <v>農業振興地域面積</v>
          </cell>
        </row>
        <row r="58">
          <cell r="B58">
            <v>55</v>
          </cell>
          <cell r="C58">
            <v>51</v>
          </cell>
          <cell r="D58" t="str">
            <v>農地転用の件数及び面積</v>
          </cell>
        </row>
        <row r="59">
          <cell r="B59">
            <v>56</v>
          </cell>
          <cell r="C59">
            <v>52</v>
          </cell>
          <cell r="D59" t="str">
            <v>用途別農地転用の件数及び面積</v>
          </cell>
        </row>
        <row r="60">
          <cell r="B60">
            <v>61</v>
          </cell>
          <cell r="C60">
            <v>53</v>
          </cell>
          <cell r="D60" t="str">
            <v>林業経営体数</v>
          </cell>
        </row>
        <row r="61">
          <cell r="B61">
            <v>62</v>
          </cell>
          <cell r="C61">
            <v>54</v>
          </cell>
          <cell r="D61" t="str">
            <v>組織形態別経営体数</v>
          </cell>
        </row>
        <row r="62">
          <cell r="B62">
            <v>63</v>
          </cell>
          <cell r="C62">
            <v>55</v>
          </cell>
          <cell r="D62" t="str">
            <v>保有山林面積規模別経営体数及び面積</v>
          </cell>
        </row>
        <row r="63">
          <cell r="B63">
            <v>64</v>
          </cell>
          <cell r="C63">
            <v>56</v>
          </cell>
          <cell r="D63" t="str">
            <v>工業事業所数</v>
          </cell>
        </row>
        <row r="64">
          <cell r="B64">
            <v>65</v>
          </cell>
          <cell r="C64">
            <v>57</v>
          </cell>
          <cell r="D64" t="str">
            <v>工業従業者数及び現金給与総額</v>
          </cell>
        </row>
        <row r="65">
          <cell r="B65">
            <v>66</v>
          </cell>
          <cell r="C65">
            <v>58</v>
          </cell>
          <cell r="D65" t="str">
            <v>製造品出荷額等</v>
          </cell>
        </row>
        <row r="66">
          <cell r="B66">
            <v>67</v>
          </cell>
          <cell r="C66">
            <v>59</v>
          </cell>
          <cell r="D66" t="str">
            <v>中分類別製造品出荷額等</v>
          </cell>
        </row>
        <row r="67">
          <cell r="B67">
            <v>68</v>
          </cell>
          <cell r="C67">
            <v>60</v>
          </cell>
          <cell r="D67" t="str">
            <v>山形県鉱工業生産指数</v>
          </cell>
        </row>
        <row r="68">
          <cell r="B68">
            <v>69</v>
          </cell>
          <cell r="C68">
            <v>61</v>
          </cell>
          <cell r="D68" t="str">
            <v>商店数・従業者数等</v>
          </cell>
        </row>
        <row r="69">
          <cell r="B69">
            <v>70</v>
          </cell>
          <cell r="C69">
            <v>62</v>
          </cell>
          <cell r="D69" t="str">
            <v>従業者規模別商店数</v>
          </cell>
        </row>
        <row r="70">
          <cell r="B70">
            <v>71</v>
          </cell>
          <cell r="C70">
            <v>63</v>
          </cell>
          <cell r="D70" t="str">
            <v>中分類別商店数</v>
          </cell>
        </row>
        <row r="71">
          <cell r="B71">
            <v>72</v>
          </cell>
          <cell r="C71">
            <v>64</v>
          </cell>
          <cell r="D71" t="str">
            <v>中分類別商品販売額</v>
          </cell>
        </row>
        <row r="72">
          <cell r="B72">
            <v>73</v>
          </cell>
          <cell r="C72">
            <v>65</v>
          </cell>
          <cell r="D72" t="str">
            <v>国道・県道</v>
          </cell>
        </row>
        <row r="74">
          <cell r="B74">
            <v>74</v>
          </cell>
          <cell r="C74">
            <v>66</v>
          </cell>
          <cell r="D74" t="str">
            <v>市道</v>
          </cell>
        </row>
        <row r="75">
          <cell r="B75">
            <v>75</v>
          </cell>
          <cell r="C75">
            <v>67</v>
          </cell>
          <cell r="D75" t="str">
            <v>都市計画道路</v>
          </cell>
        </row>
        <row r="76">
          <cell r="B76">
            <v>76</v>
          </cell>
          <cell r="C76">
            <v>68</v>
          </cell>
          <cell r="D76" t="str">
            <v>公園等施設の状況</v>
          </cell>
        </row>
        <row r="78">
          <cell r="B78">
            <v>77</v>
          </cell>
          <cell r="C78">
            <v>69</v>
          </cell>
          <cell r="D78" t="str">
            <v>都市公園</v>
          </cell>
        </row>
        <row r="79">
          <cell r="B79">
            <v>78</v>
          </cell>
          <cell r="C79">
            <v>70</v>
          </cell>
          <cell r="D79" t="str">
            <v>橋梁</v>
          </cell>
        </row>
        <row r="80">
          <cell r="B80">
            <v>79</v>
          </cell>
          <cell r="C80">
            <v>71</v>
          </cell>
          <cell r="D80" t="str">
            <v>家屋の種類別棟数</v>
          </cell>
        </row>
        <row r="81">
          <cell r="B81">
            <v>80</v>
          </cell>
          <cell r="C81">
            <v>72</v>
          </cell>
          <cell r="D81" t="str">
            <v>家屋の種類別床面積</v>
          </cell>
        </row>
        <row r="82">
          <cell r="B82">
            <v>81</v>
          </cell>
          <cell r="C82">
            <v>73</v>
          </cell>
          <cell r="D82" t="str">
            <v>家屋の決定価格等</v>
          </cell>
        </row>
        <row r="83">
          <cell r="B83">
            <v>82</v>
          </cell>
          <cell r="C83">
            <v>74</v>
          </cell>
          <cell r="D83" t="str">
            <v>新築家屋の棟数及び床面積</v>
          </cell>
        </row>
        <row r="84">
          <cell r="B84">
            <v>83</v>
          </cell>
          <cell r="C84">
            <v>75</v>
          </cell>
          <cell r="D84" t="str">
            <v>建築工事届届出件数</v>
          </cell>
        </row>
        <row r="85">
          <cell r="B85">
            <v>84</v>
          </cell>
          <cell r="C85">
            <v>76</v>
          </cell>
          <cell r="D85" t="str">
            <v>住居の種類別世帯数</v>
          </cell>
        </row>
        <row r="86">
          <cell r="B86">
            <v>85</v>
          </cell>
          <cell r="C86">
            <v>77</v>
          </cell>
          <cell r="D86" t="str">
            <v>住宅の建て方別世帯数等</v>
          </cell>
        </row>
        <row r="87">
          <cell r="B87">
            <v>86</v>
          </cell>
          <cell r="C87">
            <v>78</v>
          </cell>
          <cell r="D87" t="str">
            <v>住宅の建て方・住宅の所有関係</v>
          </cell>
        </row>
        <row r="88">
          <cell r="B88">
            <v>87</v>
          </cell>
          <cell r="C88">
            <v>79</v>
          </cell>
          <cell r="D88" t="str">
            <v>市営住宅の状況</v>
          </cell>
        </row>
        <row r="89">
          <cell r="B89">
            <v>88</v>
          </cell>
          <cell r="C89">
            <v>80</v>
          </cell>
          <cell r="D89" t="str">
            <v>都市計画区域の用途地域面積</v>
          </cell>
        </row>
        <row r="90">
          <cell r="B90">
            <v>89</v>
          </cell>
          <cell r="C90">
            <v>81</v>
          </cell>
          <cell r="D90" t="str">
            <v>水道給水量</v>
          </cell>
        </row>
        <row r="91">
          <cell r="B91">
            <v>90</v>
          </cell>
          <cell r="C91">
            <v>82</v>
          </cell>
          <cell r="D91" t="str">
            <v>用途別給水量</v>
          </cell>
        </row>
        <row r="92">
          <cell r="B92">
            <v>91</v>
          </cell>
          <cell r="C92">
            <v>83</v>
          </cell>
          <cell r="D92" t="str">
            <v>飲料水供給施設別給水件数・人口</v>
          </cell>
        </row>
        <row r="93">
          <cell r="B93">
            <v>92</v>
          </cell>
          <cell r="C93">
            <v>84</v>
          </cell>
          <cell r="D93" t="str">
            <v>公共下水道整備の状況</v>
          </cell>
        </row>
        <row r="94">
          <cell r="B94">
            <v>93</v>
          </cell>
          <cell r="C94">
            <v>85</v>
          </cell>
          <cell r="D94" t="str">
            <v>公共下水道の利用状況</v>
          </cell>
        </row>
        <row r="95">
          <cell r="B95">
            <v>94</v>
          </cell>
          <cell r="C95">
            <v>86</v>
          </cell>
          <cell r="D95" t="str">
            <v>農業集落排水施設</v>
          </cell>
        </row>
        <row r="96">
          <cell r="B96">
            <v>97</v>
          </cell>
          <cell r="C96">
            <v>87</v>
          </cell>
          <cell r="D96" t="str">
            <v>かみのやま温泉駅の乗車人員</v>
          </cell>
        </row>
        <row r="97">
          <cell r="B97">
            <v>98</v>
          </cell>
          <cell r="C97">
            <v>88</v>
          </cell>
          <cell r="D97" t="str">
            <v>車種別保有自動車数</v>
          </cell>
        </row>
        <row r="98">
          <cell r="B98">
            <v>99</v>
          </cell>
          <cell r="C98">
            <v>89</v>
          </cell>
          <cell r="D98" t="str">
            <v>電話加入数</v>
          </cell>
        </row>
        <row r="99">
          <cell r="B99">
            <v>100</v>
          </cell>
          <cell r="C99">
            <v>90</v>
          </cell>
          <cell r="D99" t="str">
            <v>生活保護人員数及び扶助費</v>
          </cell>
        </row>
        <row r="100">
          <cell r="B100">
            <v>101</v>
          </cell>
          <cell r="C100">
            <v>91</v>
          </cell>
          <cell r="D100" t="str">
            <v>保育園等児童数</v>
          </cell>
        </row>
        <row r="101">
          <cell r="B101">
            <v>102</v>
          </cell>
          <cell r="C101">
            <v>92</v>
          </cell>
          <cell r="D101" t="str">
            <v>児童館等児童数</v>
          </cell>
        </row>
        <row r="102">
          <cell r="B102">
            <v>103</v>
          </cell>
          <cell r="C102">
            <v>93</v>
          </cell>
          <cell r="D102" t="str">
            <v>母子寡婦福祉資金貸付件数及び金額</v>
          </cell>
        </row>
        <row r="103">
          <cell r="B103">
            <v>104</v>
          </cell>
          <cell r="C103">
            <v>94</v>
          </cell>
          <cell r="D103" t="str">
            <v>身体障害者手帳交付者数</v>
          </cell>
        </row>
        <row r="104">
          <cell r="B104">
            <v>105</v>
          </cell>
          <cell r="C104">
            <v>95</v>
          </cell>
          <cell r="D104" t="str">
            <v xml:space="preserve">共同募金額 </v>
          </cell>
        </row>
        <row r="105">
          <cell r="B105">
            <v>106</v>
          </cell>
          <cell r="C105">
            <v>96</v>
          </cell>
          <cell r="D105" t="str">
            <v>年金の被保険者数</v>
          </cell>
        </row>
        <row r="106">
          <cell r="B106">
            <v>108</v>
          </cell>
          <cell r="C106">
            <v>97</v>
          </cell>
          <cell r="D106" t="str">
            <v>拠出年金の件数及び金額</v>
          </cell>
        </row>
        <row r="107">
          <cell r="B107">
            <v>109</v>
          </cell>
          <cell r="C107">
            <v>98</v>
          </cell>
          <cell r="D107" t="str">
            <v>基礎年金の件数及び金額</v>
          </cell>
        </row>
        <row r="108">
          <cell r="B108">
            <v>110</v>
          </cell>
          <cell r="C108">
            <v>99</v>
          </cell>
          <cell r="D108" t="str">
            <v>医療施設数</v>
          </cell>
        </row>
        <row r="109">
          <cell r="B109">
            <v>111</v>
          </cell>
          <cell r="C109">
            <v>100</v>
          </cell>
          <cell r="D109" t="str">
            <v>特定死因別死亡者数</v>
          </cell>
        </row>
        <row r="110">
          <cell r="B110">
            <v>112</v>
          </cell>
          <cell r="C110">
            <v>101</v>
          </cell>
          <cell r="D110" t="str">
            <v>予防接種の実施状況</v>
          </cell>
        </row>
        <row r="111">
          <cell r="B111">
            <v>113</v>
          </cell>
          <cell r="C111">
            <v>102</v>
          </cell>
          <cell r="D111" t="str">
            <v>国民健康保険の加入世帯数及び支給額等</v>
          </cell>
        </row>
        <row r="112">
          <cell r="B112">
            <v>114</v>
          </cell>
          <cell r="C112">
            <v>103</v>
          </cell>
          <cell r="D112" t="str">
            <v>平均余命（全国）</v>
          </cell>
        </row>
        <row r="113">
          <cell r="B113">
            <v>115</v>
          </cell>
          <cell r="C113">
            <v>104</v>
          </cell>
          <cell r="D113" t="str">
            <v>平均寿命（全国）</v>
          </cell>
        </row>
        <row r="114">
          <cell r="B114">
            <v>116</v>
          </cell>
          <cell r="C114">
            <v>105</v>
          </cell>
          <cell r="D114" t="str">
            <v>ごみ・し尿処理量</v>
          </cell>
        </row>
        <row r="115">
          <cell r="B115">
            <v>117</v>
          </cell>
          <cell r="C115">
            <v>106</v>
          </cell>
          <cell r="D115" t="str">
            <v>小学校児童及び中学校生徒数</v>
          </cell>
        </row>
        <row r="116">
          <cell r="B116">
            <v>118</v>
          </cell>
          <cell r="C116">
            <v>107</v>
          </cell>
          <cell r="D116" t="str">
            <v>学校別児童・生徒数</v>
          </cell>
        </row>
        <row r="117">
          <cell r="B117">
            <v>119</v>
          </cell>
          <cell r="C117">
            <v>108</v>
          </cell>
          <cell r="D117" t="str">
            <v>上山明新館高等学校の生徒数</v>
          </cell>
        </row>
        <row r="118">
          <cell r="B118">
            <v>120</v>
          </cell>
          <cell r="C118">
            <v>109</v>
          </cell>
          <cell r="D118" t="str">
            <v>中学校生徒の進路別卒業者数</v>
          </cell>
        </row>
        <row r="119">
          <cell r="B119">
            <v>121</v>
          </cell>
          <cell r="C119">
            <v>110</v>
          </cell>
          <cell r="D119" t="str">
            <v>高等学校の進路別卒業者数</v>
          </cell>
        </row>
        <row r="120">
          <cell r="B120">
            <v>122</v>
          </cell>
          <cell r="C120">
            <v>111</v>
          </cell>
          <cell r="D120" t="str">
            <v>高校卒業者の産業別就職者数</v>
          </cell>
        </row>
        <row r="121">
          <cell r="B121">
            <v>123</v>
          </cell>
          <cell r="C121">
            <v>112</v>
          </cell>
          <cell r="D121" t="str">
            <v>図書館の利用者数</v>
          </cell>
        </row>
        <row r="122">
          <cell r="B122">
            <v>124</v>
          </cell>
          <cell r="C122">
            <v>113</v>
          </cell>
          <cell r="D122" t="str">
            <v>文化財</v>
          </cell>
        </row>
        <row r="123">
          <cell r="B123">
            <v>125</v>
          </cell>
          <cell r="C123">
            <v>114</v>
          </cell>
          <cell r="D123" t="str">
            <v>観光客数</v>
          </cell>
        </row>
        <row r="125">
          <cell r="B125">
            <v>126</v>
          </cell>
          <cell r="C125">
            <v>115</v>
          </cell>
          <cell r="D125" t="str">
            <v>宿泊施設数及び収容可能人員</v>
          </cell>
        </row>
        <row r="126">
          <cell r="B126">
            <v>127</v>
          </cell>
          <cell r="C126">
            <v>116</v>
          </cell>
          <cell r="D126" t="str">
            <v>公衆浴場入浴者数</v>
          </cell>
        </row>
        <row r="128">
          <cell r="B128">
            <v>128</v>
          </cell>
          <cell r="C128">
            <v>117</v>
          </cell>
          <cell r="D128" t="str">
            <v>入浴客数及び入湯税額</v>
          </cell>
        </row>
        <row r="129">
          <cell r="B129">
            <v>129</v>
          </cell>
          <cell r="C129">
            <v>118</v>
          </cell>
          <cell r="D129" t="str">
            <v>テレビ受信契約数</v>
          </cell>
        </row>
        <row r="130">
          <cell r="B130">
            <v>130</v>
          </cell>
          <cell r="C130">
            <v>119</v>
          </cell>
          <cell r="D130" t="str">
            <v>市職員数</v>
          </cell>
        </row>
        <row r="131">
          <cell r="B131">
            <v>131</v>
          </cell>
          <cell r="C131">
            <v>120</v>
          </cell>
          <cell r="D131" t="str">
            <v>永久選挙人名簿登録者数</v>
          </cell>
        </row>
        <row r="132">
          <cell r="B132">
            <v>132</v>
          </cell>
          <cell r="C132">
            <v>121</v>
          </cell>
          <cell r="D132" t="str">
            <v>主要選挙投票者数</v>
          </cell>
        </row>
        <row r="133">
          <cell r="B133">
            <v>133</v>
          </cell>
          <cell r="C133">
            <v>122</v>
          </cell>
          <cell r="D133" t="str">
            <v>市税収入内訳</v>
          </cell>
        </row>
        <row r="134">
          <cell r="B134">
            <v>134</v>
          </cell>
          <cell r="C134">
            <v>123</v>
          </cell>
          <cell r="D134" t="str">
            <v>一般会計決算額（歳入）</v>
          </cell>
        </row>
        <row r="135">
          <cell r="B135">
            <v>135</v>
          </cell>
          <cell r="C135">
            <v>124</v>
          </cell>
          <cell r="D135" t="str">
            <v>一般会計決算額（歳出）</v>
          </cell>
        </row>
        <row r="136">
          <cell r="B136">
            <v>136</v>
          </cell>
          <cell r="C136">
            <v>125</v>
          </cell>
          <cell r="D136" t="str">
            <v>一般会計以外の会計決算額</v>
          </cell>
        </row>
        <row r="137">
          <cell r="B137">
            <v>137</v>
          </cell>
          <cell r="C137">
            <v>126</v>
          </cell>
          <cell r="D137" t="str">
            <v>一般会計当初予算額 (歳入）</v>
          </cell>
        </row>
        <row r="138">
          <cell r="B138">
            <v>138</v>
          </cell>
          <cell r="C138">
            <v>127</v>
          </cell>
          <cell r="D138" t="str">
            <v>一般会計当初予算額 (歳出）</v>
          </cell>
        </row>
        <row r="139">
          <cell r="B139">
            <v>139</v>
          </cell>
          <cell r="C139">
            <v>128</v>
          </cell>
          <cell r="D139" t="str">
            <v>凶悪犯罪発生数及び検挙数</v>
          </cell>
        </row>
        <row r="140">
          <cell r="B140">
            <v>140</v>
          </cell>
          <cell r="C140">
            <v>129</v>
          </cell>
          <cell r="D140" t="str">
            <v>刑法犯罪発生数及び検挙数</v>
          </cell>
        </row>
        <row r="141">
          <cell r="B141">
            <v>141</v>
          </cell>
          <cell r="C141">
            <v>130</v>
          </cell>
          <cell r="D141" t="str">
            <v>交通事故発生数</v>
          </cell>
        </row>
        <row r="142">
          <cell r="B142">
            <v>142</v>
          </cell>
          <cell r="C142">
            <v>131</v>
          </cell>
          <cell r="D142" t="str">
            <v>火災発生数</v>
          </cell>
        </row>
        <row r="143">
          <cell r="B143">
            <v>143</v>
          </cell>
          <cell r="C143">
            <v>132</v>
          </cell>
          <cell r="D143" t="str">
            <v>救急出動件数</v>
          </cell>
        </row>
        <row r="144">
          <cell r="B144">
            <v>144</v>
          </cell>
          <cell r="C144">
            <v>133</v>
          </cell>
          <cell r="D144" t="str">
            <v>月別救急出動件数</v>
          </cell>
        </row>
        <row r="145">
          <cell r="B145">
            <v>145</v>
          </cell>
          <cell r="C145">
            <v>134</v>
          </cell>
          <cell r="D145" t="str">
            <v>産業別市内総生産</v>
          </cell>
        </row>
        <row r="146">
          <cell r="B146">
            <v>146</v>
          </cell>
          <cell r="C146">
            <v>135</v>
          </cell>
          <cell r="D146" t="str">
            <v>市民所得の分配</v>
          </cell>
        </row>
        <row r="147">
          <cell r="B147">
            <v>147</v>
          </cell>
          <cell r="C147">
            <v>136</v>
          </cell>
          <cell r="D147" t="str">
            <v>県民所得・国民所得</v>
          </cell>
        </row>
        <row r="148">
          <cell r="B148">
            <v>148</v>
          </cell>
          <cell r="C148">
            <v>137</v>
          </cell>
          <cell r="D148" t="str">
            <v>消費者物価指数</v>
          </cell>
        </row>
        <row r="149">
          <cell r="B149">
            <v>150</v>
          </cell>
          <cell r="C149">
            <v>138</v>
          </cell>
          <cell r="D149" t="str">
            <v>面積・世帯・人口</v>
          </cell>
        </row>
        <row r="150">
          <cell r="B150">
            <v>151</v>
          </cell>
          <cell r="C150">
            <v>139</v>
          </cell>
          <cell r="D150" t="str">
            <v>労働力人口・事業所数・市職員数</v>
          </cell>
        </row>
        <row r="151">
          <cell r="B151">
            <v>152</v>
          </cell>
          <cell r="C151">
            <v>140</v>
          </cell>
          <cell r="D151" t="str">
            <v>農家数・農家人口</v>
          </cell>
        </row>
        <row r="152">
          <cell r="B152">
            <v>153</v>
          </cell>
          <cell r="C152">
            <v>141</v>
          </cell>
          <cell r="D152" t="str">
            <v>農業産出額（県内）</v>
          </cell>
        </row>
        <row r="153">
          <cell r="B153">
            <v>154</v>
          </cell>
          <cell r="C153">
            <v>142</v>
          </cell>
          <cell r="D153" t="str">
            <v>経営耕地面積（県内）</v>
          </cell>
        </row>
        <row r="154">
          <cell r="B154">
            <v>155</v>
          </cell>
          <cell r="C154">
            <v>143</v>
          </cell>
          <cell r="D154" t="str">
            <v>工業事業所数（県内）</v>
          </cell>
        </row>
        <row r="155">
          <cell r="B155">
            <v>156</v>
          </cell>
          <cell r="C155">
            <v>144</v>
          </cell>
          <cell r="D155" t="str">
            <v>製造品出荷額等（県内）</v>
          </cell>
        </row>
        <row r="156">
          <cell r="B156">
            <v>157</v>
          </cell>
          <cell r="C156">
            <v>145</v>
          </cell>
          <cell r="D156" t="str">
            <v>商店数・商業従業者数（県内）</v>
          </cell>
        </row>
        <row r="157">
          <cell r="B157">
            <v>158</v>
          </cell>
          <cell r="C157">
            <v>146</v>
          </cell>
          <cell r="D157" t="str">
            <v>売場面積・年間商品販売額（小売業）</v>
          </cell>
        </row>
        <row r="158">
          <cell r="B158">
            <v>159</v>
          </cell>
          <cell r="C158">
            <v>147</v>
          </cell>
          <cell r="D158" t="str">
            <v>財政状況</v>
          </cell>
        </row>
        <row r="159">
          <cell r="B159">
            <v>160</v>
          </cell>
          <cell r="C159">
            <v>148</v>
          </cell>
          <cell r="D159" t="str">
            <v>市民所得</v>
          </cell>
        </row>
        <row r="160">
          <cell r="B160">
            <v>162</v>
          </cell>
          <cell r="C160">
            <v>149</v>
          </cell>
        </row>
        <row r="161">
          <cell r="B161">
            <v>163</v>
          </cell>
          <cell r="C161">
            <v>150</v>
          </cell>
        </row>
        <row r="162">
          <cell r="B162">
            <v>164</v>
          </cell>
          <cell r="C162">
            <v>151</v>
          </cell>
        </row>
        <row r="163">
          <cell r="B163">
            <v>165</v>
          </cell>
          <cell r="C163">
            <v>152</v>
          </cell>
        </row>
        <row r="164">
          <cell r="B164">
            <v>166</v>
          </cell>
          <cell r="C164">
            <v>153</v>
          </cell>
        </row>
        <row r="165">
          <cell r="B165">
            <v>167</v>
          </cell>
          <cell r="C165">
            <v>154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E79"/>
  <sheetViews>
    <sheetView showGridLines="0" tabSelected="1" workbookViewId="0">
      <selection activeCell="D4" sqref="D4"/>
    </sheetView>
  </sheetViews>
  <sheetFormatPr defaultRowHeight="18.75" x14ac:dyDescent="0.4"/>
  <cols>
    <col min="1" max="1" width="9" style="1"/>
    <col min="2" max="2" width="57.375" style="1" customWidth="1"/>
    <col min="3" max="3" width="9" style="2" customWidth="1"/>
    <col min="4" max="16384" width="9" style="1"/>
  </cols>
  <sheetData>
    <row r="1" spans="1:5" ht="30" customHeight="1" x14ac:dyDescent="0.4">
      <c r="A1" s="165" t="s">
        <v>235</v>
      </c>
      <c r="B1" s="165"/>
      <c r="C1" s="4"/>
      <c r="D1" s="14"/>
      <c r="E1" s="14"/>
    </row>
    <row r="2" spans="1:5" ht="30" customHeight="1" x14ac:dyDescent="0.4">
      <c r="A2" s="165" t="s">
        <v>42</v>
      </c>
      <c r="B2" s="165"/>
      <c r="C2" s="4"/>
      <c r="D2" s="14"/>
      <c r="E2" s="14"/>
    </row>
    <row r="3" spans="1:5" ht="30" customHeight="1" x14ac:dyDescent="0.4">
      <c r="A3" s="166" t="s">
        <v>8</v>
      </c>
      <c r="B3" s="166"/>
      <c r="C3" s="4"/>
      <c r="D3" s="14"/>
      <c r="E3" s="14"/>
    </row>
    <row r="4" spans="1:5" ht="30" customHeight="1" x14ac:dyDescent="0.4">
      <c r="A4" s="5" t="s">
        <v>4</v>
      </c>
      <c r="B4" s="8" t="s">
        <v>2</v>
      </c>
      <c r="C4" s="9"/>
      <c r="D4" s="9"/>
      <c r="E4" s="9"/>
    </row>
    <row r="5" spans="1:5" s="3" customFormat="1" ht="30" customHeight="1" x14ac:dyDescent="0.4">
      <c r="A5" s="135" t="s">
        <v>1</v>
      </c>
      <c r="B5" s="10" t="s">
        <v>47</v>
      </c>
      <c r="C5" s="138"/>
      <c r="D5" s="137"/>
    </row>
    <row r="6" spans="1:5" s="3" customFormat="1" ht="30" customHeight="1" x14ac:dyDescent="0.4">
      <c r="A6" s="136" t="s">
        <v>20</v>
      </c>
      <c r="B6" s="9" t="s">
        <v>50</v>
      </c>
      <c r="C6" s="139"/>
      <c r="D6" s="137"/>
    </row>
    <row r="7" spans="1:5" s="3" customFormat="1" ht="30" customHeight="1" x14ac:dyDescent="0.4">
      <c r="A7" s="136" t="s">
        <v>46</v>
      </c>
      <c r="B7" s="10" t="s">
        <v>35</v>
      </c>
      <c r="C7" s="139"/>
      <c r="D7" s="137"/>
    </row>
    <row r="8" spans="1:5" s="3" customFormat="1" ht="30" customHeight="1" x14ac:dyDescent="0.4">
      <c r="A8" s="136" t="s">
        <v>13</v>
      </c>
      <c r="B8" s="9" t="s">
        <v>54</v>
      </c>
      <c r="C8" s="139"/>
      <c r="D8" s="137"/>
    </row>
    <row r="9" spans="1:5" s="3" customFormat="1" ht="30" customHeight="1" x14ac:dyDescent="0.4">
      <c r="A9" s="136" t="s">
        <v>23</v>
      </c>
      <c r="B9" s="9" t="s">
        <v>57</v>
      </c>
      <c r="C9" s="139"/>
      <c r="D9" s="137"/>
    </row>
    <row r="10" spans="1:5" s="3" customFormat="1" ht="30" customHeight="1" x14ac:dyDescent="0.4">
      <c r="A10" s="136" t="s">
        <v>61</v>
      </c>
      <c r="B10" s="9" t="s">
        <v>51</v>
      </c>
      <c r="C10" s="8"/>
      <c r="D10" s="9"/>
      <c r="E10" s="9"/>
    </row>
    <row r="11" spans="1:5" s="3" customFormat="1" ht="30" customHeight="1" x14ac:dyDescent="0.4">
      <c r="A11" s="136" t="s">
        <v>58</v>
      </c>
      <c r="B11" s="10" t="s">
        <v>60</v>
      </c>
      <c r="C11" s="9"/>
      <c r="D11" s="9"/>
      <c r="E11" s="9"/>
    </row>
    <row r="12" spans="1:5" s="3" customFormat="1" ht="30" customHeight="1" x14ac:dyDescent="0.4">
      <c r="A12" s="136" t="s">
        <v>63</v>
      </c>
      <c r="B12" s="10" t="s">
        <v>18</v>
      </c>
      <c r="C12" s="9"/>
      <c r="D12" s="9"/>
      <c r="E12" s="9"/>
    </row>
    <row r="13" spans="1:5" s="3" customFormat="1" ht="30" customHeight="1" x14ac:dyDescent="0.4">
      <c r="A13" s="136" t="s">
        <v>0</v>
      </c>
      <c r="B13" s="10" t="s">
        <v>48</v>
      </c>
      <c r="C13" s="9"/>
      <c r="D13" s="9"/>
      <c r="E13" s="10"/>
    </row>
    <row r="14" spans="1:5" s="3" customFormat="1" ht="30" customHeight="1" x14ac:dyDescent="0.4">
      <c r="A14" s="6"/>
      <c r="B14" s="10"/>
      <c r="C14" s="12"/>
      <c r="D14" s="10"/>
      <c r="E14" s="10"/>
    </row>
    <row r="15" spans="1:5" s="3" customFormat="1" ht="30" customHeight="1" x14ac:dyDescent="0.4">
      <c r="A15" s="6"/>
      <c r="B15" s="10"/>
      <c r="C15" s="12"/>
      <c r="D15" s="10"/>
      <c r="E15" s="10"/>
    </row>
    <row r="16" spans="1:5" s="3" customFormat="1" ht="30" customHeight="1" x14ac:dyDescent="0.4">
      <c r="A16" s="6"/>
      <c r="B16" s="10"/>
      <c r="C16" s="12"/>
      <c r="D16" s="10"/>
      <c r="E16" s="10"/>
    </row>
    <row r="17" spans="1:5" s="3" customFormat="1" ht="30" customHeight="1" x14ac:dyDescent="0.4">
      <c r="A17" s="6"/>
      <c r="B17" s="10"/>
      <c r="C17" s="12"/>
      <c r="D17" s="10"/>
      <c r="E17" s="10"/>
    </row>
    <row r="18" spans="1:5" s="3" customFormat="1" ht="30" customHeight="1" x14ac:dyDescent="0.4">
      <c r="A18" s="6"/>
      <c r="B18" s="11"/>
      <c r="C18" s="12"/>
      <c r="D18" s="10"/>
      <c r="E18" s="10"/>
    </row>
    <row r="19" spans="1:5" s="3" customFormat="1" ht="30" customHeight="1" x14ac:dyDescent="0.4">
      <c r="A19" s="6"/>
      <c r="B19" s="10"/>
      <c r="C19" s="12"/>
      <c r="D19" s="10"/>
      <c r="E19" s="10"/>
    </row>
    <row r="20" spans="1:5" s="3" customFormat="1" ht="30" customHeight="1" x14ac:dyDescent="0.4">
      <c r="A20" s="6"/>
      <c r="B20" s="10"/>
      <c r="C20" s="12"/>
      <c r="D20" s="10"/>
      <c r="E20" s="10"/>
    </row>
    <row r="21" spans="1:5" s="3" customFormat="1" ht="30" customHeight="1" x14ac:dyDescent="0.4">
      <c r="A21" s="7"/>
      <c r="C21" s="12"/>
      <c r="D21" s="10"/>
      <c r="E21" s="10"/>
    </row>
    <row r="22" spans="1:5" s="3" customFormat="1" ht="30" customHeight="1" x14ac:dyDescent="0.4">
      <c r="A22" s="7"/>
      <c r="C22" s="12"/>
      <c r="D22" s="10"/>
      <c r="E22" s="10"/>
    </row>
    <row r="23" spans="1:5" s="3" customFormat="1" ht="30" customHeight="1" x14ac:dyDescent="0.4">
      <c r="A23" s="7"/>
      <c r="B23" s="10"/>
      <c r="C23" s="12"/>
      <c r="D23" s="10"/>
      <c r="E23" s="10"/>
    </row>
    <row r="24" spans="1:5" s="3" customFormat="1" ht="30" customHeight="1" x14ac:dyDescent="0.4">
      <c r="A24" s="7"/>
      <c r="B24" s="10"/>
      <c r="C24" s="12"/>
      <c r="D24" s="10"/>
      <c r="E24" s="10"/>
    </row>
    <row r="25" spans="1:5" s="3" customFormat="1" ht="30" customHeight="1" x14ac:dyDescent="0.4">
      <c r="A25" s="7"/>
      <c r="B25" s="10"/>
      <c r="C25" s="12"/>
      <c r="D25" s="10"/>
      <c r="E25" s="10"/>
    </row>
    <row r="26" spans="1:5" s="3" customFormat="1" ht="30" customHeight="1" x14ac:dyDescent="0.4">
      <c r="C26" s="13"/>
    </row>
    <row r="27" spans="1:5" s="3" customFormat="1" ht="30" customHeight="1" x14ac:dyDescent="0.4">
      <c r="C27" s="13"/>
    </row>
    <row r="28" spans="1:5" s="3" customFormat="1" ht="30" customHeight="1" x14ac:dyDescent="0.4">
      <c r="C28" s="13"/>
    </row>
    <row r="29" spans="1:5" s="3" customFormat="1" ht="30" customHeight="1" x14ac:dyDescent="0.4">
      <c r="C29" s="13"/>
    </row>
    <row r="30" spans="1:5" s="3" customFormat="1" ht="30" customHeight="1" x14ac:dyDescent="0.4">
      <c r="C30" s="13"/>
    </row>
    <row r="31" spans="1:5" s="3" customFormat="1" ht="30" customHeight="1" x14ac:dyDescent="0.4">
      <c r="C31" s="13"/>
    </row>
    <row r="32" spans="1:5" s="3" customFormat="1" ht="24.95" customHeight="1" x14ac:dyDescent="0.4">
      <c r="C32" s="13"/>
    </row>
    <row r="33" spans="3:3" s="3" customFormat="1" ht="24.95" customHeight="1" x14ac:dyDescent="0.4">
      <c r="C33" s="13"/>
    </row>
    <row r="34" spans="3:3" s="3" customFormat="1" ht="24.95" customHeight="1" x14ac:dyDescent="0.4">
      <c r="C34" s="13"/>
    </row>
    <row r="35" spans="3:3" s="3" customFormat="1" ht="24.95" customHeight="1" x14ac:dyDescent="0.4">
      <c r="C35" s="13"/>
    </row>
    <row r="36" spans="3:3" s="3" customFormat="1" ht="24.95" customHeight="1" x14ac:dyDescent="0.4">
      <c r="C36" s="13"/>
    </row>
    <row r="37" spans="3:3" s="3" customFormat="1" ht="24.95" customHeight="1" x14ac:dyDescent="0.4">
      <c r="C37" s="13"/>
    </row>
    <row r="38" spans="3:3" s="3" customFormat="1" ht="24.95" customHeight="1" x14ac:dyDescent="0.4">
      <c r="C38" s="13"/>
    </row>
    <row r="39" spans="3:3" s="3" customFormat="1" ht="24.95" customHeight="1" x14ac:dyDescent="0.4">
      <c r="C39" s="13"/>
    </row>
    <row r="40" spans="3:3" s="3" customFormat="1" ht="24.95" customHeight="1" x14ac:dyDescent="0.4">
      <c r="C40" s="13"/>
    </row>
    <row r="41" spans="3:3" s="3" customFormat="1" ht="24.95" customHeight="1" x14ac:dyDescent="0.4">
      <c r="C41" s="13"/>
    </row>
    <row r="42" spans="3:3" s="3" customFormat="1" ht="24.95" customHeight="1" x14ac:dyDescent="0.4">
      <c r="C42" s="13"/>
    </row>
    <row r="43" spans="3:3" s="3" customFormat="1" ht="24.95" customHeight="1" x14ac:dyDescent="0.4">
      <c r="C43" s="13"/>
    </row>
    <row r="44" spans="3:3" s="3" customFormat="1" ht="24.95" customHeight="1" x14ac:dyDescent="0.4">
      <c r="C44" s="13"/>
    </row>
    <row r="45" spans="3:3" s="3" customFormat="1" ht="24.95" customHeight="1" x14ac:dyDescent="0.4">
      <c r="C45" s="13"/>
    </row>
    <row r="46" spans="3:3" s="3" customFormat="1" ht="24.95" customHeight="1" x14ac:dyDescent="0.4">
      <c r="C46" s="13"/>
    </row>
    <row r="47" spans="3:3" s="3" customFormat="1" ht="24.95" customHeight="1" x14ac:dyDescent="0.4">
      <c r="C47" s="13"/>
    </row>
    <row r="48" spans="3:3" s="3" customFormat="1" ht="24.95" customHeight="1" x14ac:dyDescent="0.4">
      <c r="C48" s="13"/>
    </row>
    <row r="49" spans="3:3" s="3" customFormat="1" ht="24.95" customHeight="1" x14ac:dyDescent="0.4">
      <c r="C49" s="13"/>
    </row>
    <row r="50" spans="3:3" s="3" customFormat="1" ht="24.95" customHeight="1" x14ac:dyDescent="0.4">
      <c r="C50" s="13"/>
    </row>
    <row r="51" spans="3:3" s="3" customFormat="1" ht="24.95" customHeight="1" x14ac:dyDescent="0.4">
      <c r="C51" s="13"/>
    </row>
    <row r="52" spans="3:3" s="3" customFormat="1" ht="24.95" customHeight="1" x14ac:dyDescent="0.4">
      <c r="C52" s="13"/>
    </row>
    <row r="53" spans="3:3" s="3" customFormat="1" ht="24.95" customHeight="1" x14ac:dyDescent="0.4">
      <c r="C53" s="13"/>
    </row>
    <row r="54" spans="3:3" s="3" customFormat="1" ht="24.95" customHeight="1" x14ac:dyDescent="0.4">
      <c r="C54" s="13"/>
    </row>
    <row r="55" spans="3:3" s="3" customFormat="1" ht="24.95" customHeight="1" x14ac:dyDescent="0.4">
      <c r="C55" s="13"/>
    </row>
    <row r="56" spans="3:3" s="3" customFormat="1" ht="24.95" customHeight="1" x14ac:dyDescent="0.4">
      <c r="C56" s="13"/>
    </row>
    <row r="57" spans="3:3" s="3" customFormat="1" ht="24.95" customHeight="1" x14ac:dyDescent="0.4">
      <c r="C57" s="13"/>
    </row>
    <row r="58" spans="3:3" s="3" customFormat="1" ht="24.95" customHeight="1" x14ac:dyDescent="0.4">
      <c r="C58" s="13"/>
    </row>
    <row r="59" spans="3:3" s="3" customFormat="1" ht="24.95" customHeight="1" x14ac:dyDescent="0.4">
      <c r="C59" s="13"/>
    </row>
    <row r="60" spans="3:3" s="3" customFormat="1" ht="24.95" customHeight="1" x14ac:dyDescent="0.4">
      <c r="C60" s="13"/>
    </row>
    <row r="61" spans="3:3" s="3" customFormat="1" ht="24.95" customHeight="1" x14ac:dyDescent="0.4">
      <c r="C61" s="13"/>
    </row>
    <row r="62" spans="3:3" s="3" customFormat="1" ht="24.95" customHeight="1" x14ac:dyDescent="0.4">
      <c r="C62" s="13"/>
    </row>
    <row r="63" spans="3:3" s="3" customFormat="1" ht="24.95" customHeight="1" x14ac:dyDescent="0.4">
      <c r="C63" s="13"/>
    </row>
    <row r="64" spans="3:3" s="3" customFormat="1" ht="24.95" customHeight="1" x14ac:dyDescent="0.4">
      <c r="C64" s="13"/>
    </row>
    <row r="65" spans="3:3" s="3" customFormat="1" ht="24.95" customHeight="1" x14ac:dyDescent="0.4">
      <c r="C65" s="13"/>
    </row>
    <row r="66" spans="3:3" s="3" customFormat="1" ht="24.95" customHeight="1" x14ac:dyDescent="0.4">
      <c r="C66" s="13"/>
    </row>
    <row r="67" spans="3:3" s="3" customFormat="1" ht="24.95" customHeight="1" x14ac:dyDescent="0.4">
      <c r="C67" s="13"/>
    </row>
    <row r="68" spans="3:3" s="3" customFormat="1" ht="24.95" customHeight="1" x14ac:dyDescent="0.4">
      <c r="C68" s="13"/>
    </row>
    <row r="69" spans="3:3" s="3" customFormat="1" ht="24.95" customHeight="1" x14ac:dyDescent="0.4">
      <c r="C69" s="13"/>
    </row>
    <row r="70" spans="3:3" s="3" customFormat="1" ht="24.95" customHeight="1" x14ac:dyDescent="0.4">
      <c r="C70" s="13"/>
    </row>
    <row r="71" spans="3:3" s="3" customFormat="1" ht="24.95" customHeight="1" x14ac:dyDescent="0.4">
      <c r="C71" s="13"/>
    </row>
    <row r="72" spans="3:3" s="3" customFormat="1" ht="24.95" customHeight="1" x14ac:dyDescent="0.4">
      <c r="C72" s="13"/>
    </row>
    <row r="73" spans="3:3" s="3" customFormat="1" ht="24.95" customHeight="1" x14ac:dyDescent="0.4">
      <c r="C73" s="13"/>
    </row>
    <row r="74" spans="3:3" s="3" customFormat="1" ht="24.95" customHeight="1" x14ac:dyDescent="0.4">
      <c r="C74" s="13"/>
    </row>
    <row r="75" spans="3:3" s="3" customFormat="1" ht="24.95" customHeight="1" x14ac:dyDescent="0.4">
      <c r="C75" s="13"/>
    </row>
    <row r="76" spans="3:3" s="3" customFormat="1" ht="24.95" customHeight="1" x14ac:dyDescent="0.4">
      <c r="C76" s="13"/>
    </row>
    <row r="77" spans="3:3" s="3" customFormat="1" ht="24.95" customHeight="1" x14ac:dyDescent="0.4">
      <c r="C77" s="13"/>
    </row>
    <row r="78" spans="3:3" s="3" customFormat="1" ht="24.95" customHeight="1" x14ac:dyDescent="0.4">
      <c r="C78" s="13"/>
    </row>
    <row r="79" spans="3:3" s="3" customFormat="1" ht="24.95" customHeight="1" x14ac:dyDescent="0.4">
      <c r="C79" s="13"/>
    </row>
  </sheetData>
  <sheetProtection sheet="1" objects="1" scenarios="1"/>
  <mergeCells count="3">
    <mergeCell ref="A1:B1"/>
    <mergeCell ref="A2:B2"/>
    <mergeCell ref="A3:B3"/>
  </mergeCells>
  <phoneticPr fontId="3"/>
  <hyperlinks>
    <hyperlink ref="A5" location="'12-1'!A1" display="12-1" xr:uid="{00000000-0004-0000-0000-000000000000}"/>
    <hyperlink ref="A6:A7" location="'11-1'!A1" display="12-2" xr:uid="{00000000-0004-0000-0000-000001000000}"/>
    <hyperlink ref="A8" location="'12-4'!A1" display="12-4" xr:uid="{00000000-0004-0000-0000-000002000000}"/>
    <hyperlink ref="A11" location="'12-7'!A1" display="12-7" xr:uid="{00000000-0004-0000-0000-000003000000}"/>
    <hyperlink ref="A9:A10" location="'11-1'!A1" display="12-5" xr:uid="{00000000-0004-0000-0000-000004000000}"/>
    <hyperlink ref="A12:A13" location="'11-1'!A1" display="12-8" xr:uid="{00000000-0004-0000-0000-000005000000}"/>
    <hyperlink ref="A6" location="'12-2'!A1" display="12-2" xr:uid="{00000000-0004-0000-0000-000006000000}"/>
    <hyperlink ref="A7" location="'12-3'!A1" display="12-3" xr:uid="{00000000-0004-0000-0000-000007000000}"/>
    <hyperlink ref="A9" location="'12-5'!A1" display="12-5" xr:uid="{00000000-0004-0000-0000-000008000000}"/>
    <hyperlink ref="A10" location="'12-6'!A1" display="12-6" xr:uid="{00000000-0004-0000-0000-000009000000}"/>
    <hyperlink ref="A12" location="'12-8'!A1" display="12-8" xr:uid="{00000000-0004-0000-0000-00000A000000}"/>
    <hyperlink ref="A13" location="'12-9'!A1" display="12-9" xr:uid="{00000000-0004-0000-0000-00000B000000}"/>
  </hyperlinks>
  <printOptions horizontalCentered="1"/>
  <pageMargins left="0.23622047244094491" right="0.23622047244094491" top="0.74803149606299213" bottom="0.74803149606299213" header="0.31496062992125984" footer="0.31496062992125984"/>
  <pageSetup paperSize="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O24"/>
  <sheetViews>
    <sheetView showGridLines="0" zoomScaleSheetLayoutView="100" workbookViewId="0"/>
  </sheetViews>
  <sheetFormatPr defaultRowHeight="15" customHeight="1" x14ac:dyDescent="0.4"/>
  <cols>
    <col min="1" max="1" width="5.625" style="15" customWidth="1"/>
    <col min="2" max="2" width="2.625" style="15" customWidth="1"/>
    <col min="3" max="3" width="11.625" style="15" customWidth="1"/>
    <col min="4" max="9" width="11.875" style="15" customWidth="1"/>
    <col min="10" max="10" width="5.75" style="15" customWidth="1"/>
    <col min="11" max="11" width="9" style="15" customWidth="1"/>
    <col min="12" max="16384" width="9" style="15"/>
  </cols>
  <sheetData>
    <row r="1" spans="1:15" s="16" customFormat="1" ht="20.25" customHeight="1" x14ac:dyDescent="0.4">
      <c r="A1" s="17" t="s">
        <v>49</v>
      </c>
      <c r="C1" s="17"/>
      <c r="D1" s="17"/>
      <c r="E1" s="17"/>
      <c r="F1" s="17"/>
      <c r="G1" s="17"/>
    </row>
    <row r="2" spans="1:15" ht="20.25" customHeight="1" x14ac:dyDescent="0.4">
      <c r="A2" s="18"/>
      <c r="C2" s="24"/>
      <c r="D2" s="24"/>
      <c r="E2" s="24"/>
      <c r="F2" s="24"/>
      <c r="G2" s="40"/>
      <c r="H2" s="167" t="s">
        <v>77</v>
      </c>
      <c r="I2" s="167"/>
      <c r="J2" s="49"/>
    </row>
    <row r="3" spans="1:15" ht="15" customHeight="1" x14ac:dyDescent="0.4">
      <c r="A3" s="18"/>
      <c r="B3" s="168" t="s">
        <v>28</v>
      </c>
      <c r="C3" s="169"/>
      <c r="D3" s="33" t="s">
        <v>76</v>
      </c>
      <c r="E3" s="33" t="s">
        <v>75</v>
      </c>
      <c r="F3" s="33" t="s">
        <v>10</v>
      </c>
      <c r="G3" s="33" t="s">
        <v>12</v>
      </c>
      <c r="H3" s="33" t="s">
        <v>222</v>
      </c>
      <c r="I3" s="48" t="s">
        <v>231</v>
      </c>
      <c r="K3" s="50"/>
      <c r="L3" s="50"/>
      <c r="M3" s="50"/>
      <c r="N3" s="50"/>
      <c r="O3" s="50"/>
    </row>
    <row r="4" spans="1:15" ht="15" customHeight="1" x14ac:dyDescent="0.4">
      <c r="A4" s="18"/>
      <c r="B4" s="20" t="s">
        <v>74</v>
      </c>
      <c r="C4" s="26"/>
      <c r="D4" s="34">
        <f t="shared" ref="D4:I4" si="0">SUM(D5:D10)</f>
        <v>4947</v>
      </c>
      <c r="E4" s="34">
        <f t="shared" si="0"/>
        <v>5437</v>
      </c>
      <c r="F4" s="34">
        <f t="shared" si="0"/>
        <v>5910</v>
      </c>
      <c r="G4" s="34">
        <f t="shared" si="0"/>
        <v>5757</v>
      </c>
      <c r="H4" s="34">
        <f t="shared" si="0"/>
        <v>5455</v>
      </c>
      <c r="I4" s="34">
        <f t="shared" si="0"/>
        <v>4844</v>
      </c>
      <c r="K4" s="51"/>
      <c r="L4" s="51"/>
      <c r="M4" s="51"/>
      <c r="N4" s="51"/>
      <c r="O4" s="51"/>
    </row>
    <row r="5" spans="1:15" ht="15" customHeight="1" x14ac:dyDescent="0.4">
      <c r="A5" s="18"/>
      <c r="B5" s="21"/>
      <c r="C5" s="27" t="s">
        <v>71</v>
      </c>
      <c r="D5" s="34">
        <v>1514</v>
      </c>
      <c r="E5" s="34">
        <v>1647</v>
      </c>
      <c r="F5" s="34">
        <v>1764</v>
      </c>
      <c r="G5" s="34">
        <v>1769</v>
      </c>
      <c r="H5" s="34">
        <v>1703</v>
      </c>
      <c r="I5" s="141">
        <v>1465</v>
      </c>
      <c r="K5" s="51"/>
      <c r="L5" s="51"/>
      <c r="M5" s="51"/>
      <c r="N5" s="51"/>
      <c r="O5" s="51"/>
    </row>
    <row r="6" spans="1:15" ht="15" customHeight="1" x14ac:dyDescent="0.4">
      <c r="B6" s="21"/>
      <c r="C6" s="28" t="s">
        <v>45</v>
      </c>
      <c r="D6" s="35">
        <v>1286</v>
      </c>
      <c r="E6" s="35">
        <v>1401</v>
      </c>
      <c r="F6" s="35">
        <v>1567</v>
      </c>
      <c r="G6" s="35">
        <v>1533</v>
      </c>
      <c r="H6" s="35">
        <v>1413</v>
      </c>
      <c r="I6" s="142">
        <v>1223</v>
      </c>
      <c r="K6" s="51"/>
      <c r="L6" s="51"/>
      <c r="M6" s="51"/>
      <c r="N6" s="51"/>
      <c r="O6" s="51"/>
    </row>
    <row r="7" spans="1:15" ht="15" customHeight="1" x14ac:dyDescent="0.4">
      <c r="B7" s="21"/>
      <c r="C7" s="28" t="s">
        <v>69</v>
      </c>
      <c r="D7" s="35">
        <v>60</v>
      </c>
      <c r="E7" s="35">
        <v>65</v>
      </c>
      <c r="F7" s="35">
        <v>97</v>
      </c>
      <c r="G7" s="35">
        <v>108</v>
      </c>
      <c r="H7" s="35">
        <v>59</v>
      </c>
      <c r="I7" s="142">
        <v>30</v>
      </c>
      <c r="K7" s="51"/>
      <c r="L7" s="51"/>
      <c r="M7" s="51"/>
      <c r="N7" s="51"/>
      <c r="O7" s="51"/>
    </row>
    <row r="8" spans="1:15" ht="15" customHeight="1" x14ac:dyDescent="0.4">
      <c r="B8" s="21"/>
      <c r="C8" s="28" t="s">
        <v>66</v>
      </c>
      <c r="D8" s="35">
        <v>1578</v>
      </c>
      <c r="E8" s="35">
        <v>1751</v>
      </c>
      <c r="F8" s="35">
        <v>1888</v>
      </c>
      <c r="G8" s="35">
        <v>1807</v>
      </c>
      <c r="H8" s="35">
        <v>1750</v>
      </c>
      <c r="I8" s="142">
        <v>1634</v>
      </c>
      <c r="K8" s="51"/>
      <c r="L8" s="51"/>
      <c r="M8" s="51"/>
      <c r="N8" s="51"/>
      <c r="O8" s="51"/>
    </row>
    <row r="9" spans="1:15" ht="15" customHeight="1" x14ac:dyDescent="0.4">
      <c r="B9" s="21"/>
      <c r="C9" s="28" t="s">
        <v>39</v>
      </c>
      <c r="D9" s="35">
        <v>445</v>
      </c>
      <c r="E9" s="35">
        <v>478</v>
      </c>
      <c r="F9" s="35">
        <v>490</v>
      </c>
      <c r="G9" s="35">
        <v>491</v>
      </c>
      <c r="H9" s="35">
        <v>474</v>
      </c>
      <c r="I9" s="142">
        <v>456</v>
      </c>
      <c r="K9" s="51"/>
      <c r="L9" s="51"/>
      <c r="M9" s="51"/>
      <c r="N9" s="51"/>
      <c r="O9" s="51"/>
    </row>
    <row r="10" spans="1:15" ht="15" customHeight="1" x14ac:dyDescent="0.4">
      <c r="B10" s="22"/>
      <c r="C10" s="29" t="s">
        <v>67</v>
      </c>
      <c r="D10" s="36">
        <v>64</v>
      </c>
      <c r="E10" s="36">
        <v>95</v>
      </c>
      <c r="F10" s="36">
        <v>104</v>
      </c>
      <c r="G10" s="36">
        <v>49</v>
      </c>
      <c r="H10" s="36">
        <v>56</v>
      </c>
      <c r="I10" s="143">
        <v>36</v>
      </c>
      <c r="K10" s="51"/>
      <c r="L10" s="51"/>
      <c r="M10" s="51"/>
      <c r="N10" s="51"/>
      <c r="O10" s="51"/>
    </row>
    <row r="11" spans="1:15" ht="15" customHeight="1" x14ac:dyDescent="0.4">
      <c r="B11" s="20" t="s">
        <v>62</v>
      </c>
      <c r="C11" s="26"/>
      <c r="D11" s="34">
        <f t="shared" ref="D11:I11" si="1">SUM(D12:D17)</f>
        <v>269155</v>
      </c>
      <c r="E11" s="34">
        <f t="shared" si="1"/>
        <v>268374</v>
      </c>
      <c r="F11" s="34">
        <f t="shared" si="1"/>
        <v>271443</v>
      </c>
      <c r="G11" s="34">
        <f t="shared" si="1"/>
        <v>250065</v>
      </c>
      <c r="H11" s="34">
        <f t="shared" si="1"/>
        <v>268317</v>
      </c>
      <c r="I11" s="34">
        <f t="shared" si="1"/>
        <v>283780</v>
      </c>
      <c r="K11" s="51"/>
      <c r="L11" s="51"/>
      <c r="M11" s="51"/>
      <c r="N11" s="51"/>
      <c r="O11" s="51"/>
    </row>
    <row r="12" spans="1:15" ht="15" customHeight="1" x14ac:dyDescent="0.4">
      <c r="B12" s="21"/>
      <c r="C12" s="27" t="s">
        <v>71</v>
      </c>
      <c r="D12" s="34">
        <v>66723</v>
      </c>
      <c r="E12" s="34">
        <v>71295</v>
      </c>
      <c r="F12" s="34">
        <v>71226</v>
      </c>
      <c r="G12" s="34">
        <v>73190</v>
      </c>
      <c r="H12" s="34">
        <v>69402</v>
      </c>
      <c r="I12" s="141">
        <v>64277</v>
      </c>
      <c r="K12" s="51"/>
      <c r="L12" s="51"/>
      <c r="M12" s="51"/>
      <c r="N12" s="51"/>
      <c r="O12" s="51"/>
    </row>
    <row r="13" spans="1:15" ht="15" customHeight="1" x14ac:dyDescent="0.4">
      <c r="B13" s="21"/>
      <c r="C13" s="28" t="s">
        <v>45</v>
      </c>
      <c r="D13" s="35">
        <v>23840</v>
      </c>
      <c r="E13" s="35">
        <v>26239</v>
      </c>
      <c r="F13" s="35">
        <v>28494</v>
      </c>
      <c r="G13" s="35">
        <v>28361</v>
      </c>
      <c r="H13" s="35">
        <v>28277</v>
      </c>
      <c r="I13" s="142">
        <v>25556</v>
      </c>
      <c r="K13" s="51"/>
      <c r="L13" s="51"/>
      <c r="M13" s="51"/>
      <c r="N13" s="51"/>
      <c r="O13" s="51"/>
    </row>
    <row r="14" spans="1:15" ht="15" customHeight="1" x14ac:dyDescent="0.4">
      <c r="B14" s="21"/>
      <c r="C14" s="28" t="s">
        <v>69</v>
      </c>
      <c r="D14" s="35">
        <v>820</v>
      </c>
      <c r="E14" s="35">
        <v>1095</v>
      </c>
      <c r="F14" s="35">
        <v>1475</v>
      </c>
      <c r="G14" s="35">
        <v>1599</v>
      </c>
      <c r="H14" s="35">
        <v>753</v>
      </c>
      <c r="I14" s="142">
        <v>453</v>
      </c>
      <c r="K14" s="51"/>
      <c r="L14" s="51"/>
      <c r="M14" s="51"/>
      <c r="N14" s="51"/>
      <c r="O14" s="51"/>
    </row>
    <row r="15" spans="1:15" ht="15" customHeight="1" x14ac:dyDescent="0.4">
      <c r="B15" s="21"/>
      <c r="C15" s="28" t="s">
        <v>66</v>
      </c>
      <c r="D15" s="35">
        <v>160115</v>
      </c>
      <c r="E15" s="35">
        <v>152472</v>
      </c>
      <c r="F15" s="35">
        <v>153065</v>
      </c>
      <c r="G15" s="35">
        <v>131454</v>
      </c>
      <c r="H15" s="35">
        <v>154745</v>
      </c>
      <c r="I15" s="142">
        <v>172179</v>
      </c>
      <c r="K15" s="51"/>
      <c r="L15" s="51"/>
      <c r="M15" s="51"/>
      <c r="N15" s="51"/>
      <c r="O15" s="51"/>
    </row>
    <row r="16" spans="1:15" ht="15" customHeight="1" x14ac:dyDescent="0.4">
      <c r="B16" s="21"/>
      <c r="C16" s="28" t="s">
        <v>39</v>
      </c>
      <c r="D16" s="35">
        <v>6871</v>
      </c>
      <c r="E16" s="35">
        <v>5337</v>
      </c>
      <c r="F16" s="35">
        <v>6085</v>
      </c>
      <c r="G16" s="35">
        <v>5875</v>
      </c>
      <c r="H16" s="35">
        <v>5032</v>
      </c>
      <c r="I16" s="142">
        <v>7780</v>
      </c>
      <c r="K16" s="51"/>
      <c r="L16" s="51"/>
      <c r="M16" s="51"/>
      <c r="N16" s="51"/>
      <c r="O16" s="51"/>
    </row>
    <row r="17" spans="2:15" ht="15" customHeight="1" x14ac:dyDescent="0.4">
      <c r="B17" s="23"/>
      <c r="C17" s="29" t="s">
        <v>67</v>
      </c>
      <c r="D17" s="36">
        <v>10786</v>
      </c>
      <c r="E17" s="36">
        <v>11936</v>
      </c>
      <c r="F17" s="36">
        <v>11098</v>
      </c>
      <c r="G17" s="36">
        <v>9586</v>
      </c>
      <c r="H17" s="36">
        <v>10108</v>
      </c>
      <c r="I17" s="143">
        <v>13535</v>
      </c>
      <c r="K17" s="51"/>
      <c r="L17" s="51"/>
      <c r="M17" s="51"/>
      <c r="N17" s="51"/>
      <c r="O17" s="51"/>
    </row>
    <row r="18" spans="2:15" ht="15" customHeight="1" x14ac:dyDescent="0.4">
      <c r="C18" s="30"/>
      <c r="D18" s="30"/>
      <c r="E18" s="39" t="s">
        <v>7</v>
      </c>
      <c r="F18" s="39"/>
      <c r="G18" s="39"/>
      <c r="H18" s="170" t="s">
        <v>65</v>
      </c>
      <c r="I18" s="170"/>
      <c r="J18" s="39"/>
    </row>
    <row r="19" spans="2:15" ht="15" customHeight="1" x14ac:dyDescent="0.4">
      <c r="B19" s="24" t="s">
        <v>64</v>
      </c>
      <c r="D19" s="30"/>
      <c r="E19" s="30"/>
      <c r="F19" s="30"/>
      <c r="G19" s="41"/>
      <c r="H19" s="43"/>
      <c r="I19" s="45"/>
    </row>
    <row r="20" spans="2:15" ht="15" customHeight="1" x14ac:dyDescent="0.4">
      <c r="B20" s="25"/>
      <c r="D20" s="37"/>
      <c r="E20" s="37"/>
      <c r="F20" s="37"/>
      <c r="G20" s="37"/>
      <c r="H20" s="44"/>
      <c r="I20" s="45"/>
    </row>
    <row r="21" spans="2:15" ht="15" customHeight="1" x14ac:dyDescent="0.4">
      <c r="C21" s="31" t="s">
        <v>5</v>
      </c>
      <c r="H21" s="45"/>
      <c r="I21" s="45"/>
    </row>
    <row r="22" spans="2:15" ht="15" customHeight="1" x14ac:dyDescent="0.4">
      <c r="D22" s="38"/>
      <c r="E22" s="38"/>
      <c r="F22" s="38"/>
      <c r="G22" s="38"/>
      <c r="H22" s="46"/>
      <c r="I22" s="46"/>
    </row>
    <row r="23" spans="2:15" ht="15" customHeight="1" x14ac:dyDescent="0.4">
      <c r="C23" s="32"/>
      <c r="D23" s="38"/>
      <c r="E23" s="38"/>
      <c r="F23" s="38"/>
      <c r="G23" s="38"/>
      <c r="H23" s="46"/>
      <c r="I23" s="46"/>
    </row>
    <row r="24" spans="2:15" ht="15" customHeight="1" x14ac:dyDescent="0.4">
      <c r="H24" s="47"/>
    </row>
  </sheetData>
  <sheetProtection sheet="1" objects="1" scenarios="1"/>
  <mergeCells count="3">
    <mergeCell ref="H2:I2"/>
    <mergeCell ref="B3:C3"/>
    <mergeCell ref="H18:I18"/>
  </mergeCells>
  <phoneticPr fontId="3"/>
  <hyperlinks>
    <hyperlink ref="C21" location="目次!A1" display="目次へ戻る" xr:uid="{00000000-0004-0000-0100-000000000000}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94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2C3F5D-0CEE-48F6-84C7-21FD257FF8E5}">
  <sheetPr codeName="Sheet10">
    <pageSetUpPr fitToPage="1"/>
  </sheetPr>
  <dimension ref="A1:W39"/>
  <sheetViews>
    <sheetView showGridLines="0" zoomScaleSheetLayoutView="100" workbookViewId="0">
      <selection sqref="A1:XFD1048576"/>
    </sheetView>
  </sheetViews>
  <sheetFormatPr defaultRowHeight="15" customHeight="1" x14ac:dyDescent="0.4"/>
  <cols>
    <col min="1" max="1" width="5.625" style="151" customWidth="1"/>
    <col min="2" max="2" width="11.625" style="151" customWidth="1"/>
    <col min="3" max="9" width="9.625" style="151" customWidth="1"/>
    <col min="10" max="12" width="8.625" style="151" customWidth="1"/>
    <col min="13" max="13" width="11.125" style="151" customWidth="1"/>
    <col min="14" max="22" width="8.125" style="151" customWidth="1"/>
    <col min="23" max="23" width="7.625" style="151" customWidth="1"/>
    <col min="24" max="24" width="9" style="151" customWidth="1"/>
    <col min="25" max="16384" width="9" style="151"/>
  </cols>
  <sheetData>
    <row r="1" spans="1:22" s="164" customFormat="1" ht="20.25" customHeight="1" x14ac:dyDescent="0.4">
      <c r="A1" s="17" t="s">
        <v>53</v>
      </c>
      <c r="B1" s="110"/>
      <c r="C1" s="110"/>
      <c r="D1" s="110"/>
      <c r="E1" s="110"/>
      <c r="F1" s="110"/>
      <c r="G1" s="152"/>
      <c r="H1" s="152"/>
      <c r="I1" s="152"/>
      <c r="J1" s="152"/>
      <c r="K1" s="152"/>
      <c r="L1" s="152"/>
      <c r="M1" s="152"/>
      <c r="N1" s="152"/>
      <c r="O1" s="152"/>
      <c r="P1" s="152"/>
      <c r="Q1" s="152"/>
      <c r="R1" s="152"/>
      <c r="S1" s="152"/>
      <c r="T1" s="152"/>
      <c r="U1" s="152"/>
      <c r="V1" s="152"/>
    </row>
    <row r="2" spans="1:22" s="164" customFormat="1" ht="21" customHeight="1" x14ac:dyDescent="0.4">
      <c r="A2" s="17"/>
      <c r="B2" s="110"/>
      <c r="C2" s="110"/>
      <c r="D2" s="110"/>
      <c r="E2" s="110"/>
      <c r="F2" s="110"/>
      <c r="G2" s="152"/>
      <c r="H2" s="152"/>
      <c r="I2" s="152"/>
      <c r="J2" s="152"/>
      <c r="K2" s="152"/>
      <c r="L2" s="152"/>
      <c r="M2" s="152"/>
      <c r="N2" s="152"/>
      <c r="O2" s="152"/>
      <c r="P2" s="152"/>
      <c r="Q2" s="152"/>
      <c r="R2" s="152"/>
      <c r="S2" s="152"/>
      <c r="T2" s="152"/>
      <c r="U2" s="152"/>
      <c r="V2" s="152"/>
    </row>
    <row r="3" spans="1:22" ht="15" customHeight="1" x14ac:dyDescent="0.4">
      <c r="A3" s="18"/>
      <c r="B3" s="52" t="s">
        <v>105</v>
      </c>
      <c r="C3" s="110"/>
      <c r="D3" s="110"/>
      <c r="E3" s="110"/>
      <c r="F3" s="110"/>
      <c r="G3" s="110"/>
      <c r="H3" s="152"/>
      <c r="I3" s="152"/>
      <c r="J3" s="152"/>
    </row>
    <row r="4" spans="1:22" ht="15" customHeight="1" x14ac:dyDescent="0.4">
      <c r="A4" s="18"/>
      <c r="B4" s="110"/>
      <c r="C4" s="110"/>
      <c r="D4" s="110"/>
      <c r="E4" s="110"/>
      <c r="F4" s="110"/>
      <c r="G4" s="110"/>
      <c r="H4" s="68" t="s">
        <v>81</v>
      </c>
    </row>
    <row r="5" spans="1:22" ht="15" customHeight="1" x14ac:dyDescent="0.4">
      <c r="A5" s="18"/>
      <c r="B5" s="140" t="s">
        <v>43</v>
      </c>
      <c r="C5" s="61" t="s">
        <v>100</v>
      </c>
      <c r="D5" s="61" t="s">
        <v>104</v>
      </c>
      <c r="E5" s="163" t="s">
        <v>103</v>
      </c>
      <c r="F5" s="163" t="s">
        <v>102</v>
      </c>
      <c r="G5" s="163" t="s">
        <v>101</v>
      </c>
      <c r="H5" s="163" t="s">
        <v>96</v>
      </c>
      <c r="J5" s="152"/>
    </row>
    <row r="6" spans="1:22" ht="15" customHeight="1" x14ac:dyDescent="0.4">
      <c r="B6" s="54" t="s">
        <v>33</v>
      </c>
      <c r="C6" s="62">
        <f>SUM(D6:H6)</f>
        <v>528</v>
      </c>
      <c r="D6" s="62">
        <v>145</v>
      </c>
      <c r="E6" s="62">
        <v>145</v>
      </c>
      <c r="F6" s="62">
        <v>104</v>
      </c>
      <c r="G6" s="62">
        <v>134</v>
      </c>
      <c r="H6" s="162" t="s">
        <v>87</v>
      </c>
      <c r="J6" s="152"/>
    </row>
    <row r="7" spans="1:22" ht="15" customHeight="1" x14ac:dyDescent="0.4">
      <c r="B7" s="55" t="s">
        <v>34</v>
      </c>
      <c r="C7" s="63">
        <v>491</v>
      </c>
      <c r="D7" s="63">
        <v>127</v>
      </c>
      <c r="E7" s="63">
        <v>137</v>
      </c>
      <c r="F7" s="63">
        <v>102</v>
      </c>
      <c r="G7" s="63">
        <v>125</v>
      </c>
      <c r="H7" s="158" t="s">
        <v>87</v>
      </c>
      <c r="J7" s="152"/>
    </row>
    <row r="8" spans="1:22" ht="15" customHeight="1" x14ac:dyDescent="0.4">
      <c r="B8" s="55" t="s">
        <v>26</v>
      </c>
      <c r="C8" s="63">
        <v>478</v>
      </c>
      <c r="D8" s="63">
        <v>129</v>
      </c>
      <c r="E8" s="63">
        <v>134</v>
      </c>
      <c r="F8" s="63">
        <v>97</v>
      </c>
      <c r="G8" s="63">
        <v>118</v>
      </c>
      <c r="H8" s="158" t="s">
        <v>87</v>
      </c>
      <c r="J8" s="152"/>
    </row>
    <row r="9" spans="1:22" ht="15" customHeight="1" x14ac:dyDescent="0.4">
      <c r="B9" s="55" t="s">
        <v>32</v>
      </c>
      <c r="C9" s="63">
        <v>472</v>
      </c>
      <c r="D9" s="63">
        <v>127</v>
      </c>
      <c r="E9" s="63">
        <v>127</v>
      </c>
      <c r="F9" s="63">
        <v>93</v>
      </c>
      <c r="G9" s="63">
        <v>123</v>
      </c>
      <c r="H9" s="158">
        <v>2</v>
      </c>
      <c r="J9" s="152"/>
    </row>
    <row r="10" spans="1:22" ht="15" customHeight="1" x14ac:dyDescent="0.4">
      <c r="B10" s="55" t="s">
        <v>31</v>
      </c>
      <c r="C10" s="63">
        <v>445</v>
      </c>
      <c r="D10" s="63">
        <v>117</v>
      </c>
      <c r="E10" s="63">
        <v>125</v>
      </c>
      <c r="F10" s="63">
        <v>79</v>
      </c>
      <c r="G10" s="63">
        <v>122</v>
      </c>
      <c r="H10" s="158">
        <v>2</v>
      </c>
      <c r="J10" s="152"/>
    </row>
    <row r="11" spans="1:22" ht="15" customHeight="1" x14ac:dyDescent="0.4">
      <c r="B11" s="54" t="s">
        <v>30</v>
      </c>
      <c r="C11" s="62">
        <v>434</v>
      </c>
      <c r="D11" s="62">
        <v>121</v>
      </c>
      <c r="E11" s="62">
        <v>126</v>
      </c>
      <c r="F11" s="62">
        <v>66</v>
      </c>
      <c r="G11" s="62">
        <v>119</v>
      </c>
      <c r="H11" s="162">
        <v>2</v>
      </c>
      <c r="J11" s="152"/>
    </row>
    <row r="12" spans="1:22" ht="15" customHeight="1" x14ac:dyDescent="0.4">
      <c r="B12" s="56" t="s">
        <v>29</v>
      </c>
      <c r="C12" s="64">
        <v>415</v>
      </c>
      <c r="D12" s="64">
        <v>113</v>
      </c>
      <c r="E12" s="64">
        <v>121</v>
      </c>
      <c r="F12" s="64">
        <v>55</v>
      </c>
      <c r="G12" s="64">
        <v>126</v>
      </c>
      <c r="H12" s="161" t="s">
        <v>87</v>
      </c>
      <c r="J12" s="152"/>
    </row>
    <row r="13" spans="1:22" ht="15" customHeight="1" x14ac:dyDescent="0.4">
      <c r="B13" s="55" t="s">
        <v>86</v>
      </c>
      <c r="C13" s="63">
        <v>421</v>
      </c>
      <c r="D13" s="63">
        <v>98</v>
      </c>
      <c r="E13" s="63">
        <v>141</v>
      </c>
      <c r="F13" s="63">
        <v>56</v>
      </c>
      <c r="G13" s="63">
        <v>126</v>
      </c>
      <c r="H13" s="158">
        <v>2</v>
      </c>
      <c r="J13" s="152"/>
    </row>
    <row r="14" spans="1:22" ht="15" customHeight="1" x14ac:dyDescent="0.4">
      <c r="B14" s="55" t="s">
        <v>98</v>
      </c>
      <c r="C14" s="63">
        <v>389</v>
      </c>
      <c r="D14" s="63">
        <v>82</v>
      </c>
      <c r="E14" s="63">
        <v>130</v>
      </c>
      <c r="F14" s="63">
        <v>55</v>
      </c>
      <c r="G14" s="63">
        <v>119</v>
      </c>
      <c r="H14" s="158">
        <v>3</v>
      </c>
      <c r="J14" s="152"/>
    </row>
    <row r="15" spans="1:22" ht="15" customHeight="1" x14ac:dyDescent="0.4">
      <c r="B15" s="57" t="s">
        <v>232</v>
      </c>
      <c r="C15" s="144">
        <v>355</v>
      </c>
      <c r="D15" s="144">
        <v>66</v>
      </c>
      <c r="E15" s="144">
        <v>110</v>
      </c>
      <c r="F15" s="144">
        <v>51</v>
      </c>
      <c r="G15" s="144">
        <v>122</v>
      </c>
      <c r="H15" s="156">
        <v>6</v>
      </c>
      <c r="J15" s="152"/>
    </row>
    <row r="16" spans="1:22" ht="15" customHeight="1" x14ac:dyDescent="0.4">
      <c r="B16" s="110"/>
      <c r="C16" s="110"/>
      <c r="D16" s="110"/>
      <c r="E16" s="160"/>
      <c r="F16" s="110"/>
      <c r="G16" s="174" t="s">
        <v>83</v>
      </c>
      <c r="H16" s="174"/>
    </row>
    <row r="17" spans="1:23" ht="15" customHeight="1" x14ac:dyDescent="0.4">
      <c r="B17" s="24" t="s">
        <v>80</v>
      </c>
      <c r="C17" s="110"/>
      <c r="D17" s="110"/>
      <c r="E17" s="110"/>
      <c r="F17" s="110"/>
      <c r="G17" s="110"/>
      <c r="H17" s="152"/>
      <c r="I17" s="152"/>
      <c r="J17" s="152"/>
    </row>
    <row r="18" spans="1:23" ht="15" customHeight="1" x14ac:dyDescent="0.4">
      <c r="B18" s="154" t="s">
        <v>78</v>
      </c>
      <c r="C18" s="152"/>
      <c r="D18" s="152"/>
      <c r="E18" s="152"/>
      <c r="F18" s="152"/>
      <c r="J18" s="152"/>
      <c r="K18" s="152"/>
      <c r="L18" s="152"/>
      <c r="M18" s="152"/>
      <c r="N18" s="152"/>
      <c r="O18" s="152"/>
      <c r="P18" s="152"/>
      <c r="Q18" s="152"/>
      <c r="R18" s="152"/>
      <c r="S18" s="152"/>
      <c r="T18" s="152"/>
      <c r="U18" s="152"/>
      <c r="V18" s="152"/>
      <c r="W18" s="152"/>
    </row>
    <row r="19" spans="1:23" ht="15" customHeight="1" x14ac:dyDescent="0.4">
      <c r="B19" s="154"/>
      <c r="C19" s="152"/>
      <c r="D19" s="152"/>
      <c r="E19" s="152"/>
      <c r="F19" s="152"/>
      <c r="G19" s="152"/>
      <c r="H19" s="152"/>
      <c r="I19" s="152"/>
      <c r="J19" s="152"/>
      <c r="K19" s="152"/>
      <c r="L19" s="152"/>
      <c r="M19" s="152"/>
      <c r="N19" s="152"/>
      <c r="O19" s="152"/>
      <c r="P19" s="152"/>
      <c r="Q19" s="152"/>
      <c r="R19" s="152"/>
      <c r="S19" s="152"/>
      <c r="T19" s="152"/>
      <c r="U19" s="152"/>
      <c r="V19" s="152"/>
      <c r="W19" s="152"/>
    </row>
    <row r="20" spans="1:23" ht="15" customHeight="1" x14ac:dyDescent="0.4">
      <c r="A20" s="152"/>
      <c r="B20" s="52" t="s">
        <v>19</v>
      </c>
      <c r="D20" s="110"/>
      <c r="E20" s="110"/>
      <c r="F20" s="110"/>
      <c r="G20" s="110"/>
      <c r="H20" s="110"/>
      <c r="I20" s="152"/>
      <c r="J20" s="152"/>
      <c r="K20" s="152"/>
      <c r="L20" s="152"/>
      <c r="M20" s="152"/>
      <c r="N20" s="152"/>
      <c r="O20" s="152"/>
      <c r="P20" s="152"/>
      <c r="Q20" s="152"/>
      <c r="R20" s="152"/>
      <c r="S20" s="152"/>
      <c r="T20" s="152"/>
      <c r="U20" s="152"/>
      <c r="V20" s="152"/>
      <c r="W20" s="152"/>
    </row>
    <row r="21" spans="1:23" ht="15" customHeight="1" x14ac:dyDescent="0.4">
      <c r="A21" s="152"/>
      <c r="B21" s="152"/>
      <c r="C21" s="152"/>
      <c r="D21" s="152"/>
      <c r="E21" s="152"/>
      <c r="F21" s="152"/>
      <c r="G21" s="152"/>
      <c r="H21" s="152"/>
      <c r="I21" s="152"/>
      <c r="J21" s="152"/>
      <c r="K21" s="152"/>
      <c r="L21" s="68" t="s">
        <v>81</v>
      </c>
      <c r="N21" s="152"/>
      <c r="O21" s="152"/>
      <c r="P21" s="152"/>
      <c r="Q21" s="152"/>
      <c r="R21" s="152"/>
      <c r="S21" s="152"/>
      <c r="T21" s="152"/>
      <c r="U21" s="152"/>
      <c r="V21" s="152"/>
      <c r="W21" s="152"/>
    </row>
    <row r="22" spans="1:23" ht="15" customHeight="1" x14ac:dyDescent="0.4">
      <c r="A22" s="152"/>
      <c r="B22" s="175" t="s">
        <v>43</v>
      </c>
      <c r="C22" s="177" t="s">
        <v>100</v>
      </c>
      <c r="D22" s="179" t="s">
        <v>99</v>
      </c>
      <c r="E22" s="180"/>
      <c r="F22" s="181"/>
      <c r="G22" s="171" t="s">
        <v>97</v>
      </c>
      <c r="H22" s="172"/>
      <c r="I22" s="173"/>
      <c r="J22" s="171" t="s">
        <v>96</v>
      </c>
      <c r="K22" s="172"/>
      <c r="L22" s="173"/>
      <c r="M22" s="152"/>
      <c r="N22" s="152"/>
      <c r="O22" s="152"/>
      <c r="P22" s="152"/>
      <c r="Q22" s="152"/>
      <c r="R22" s="152"/>
      <c r="S22" s="152"/>
      <c r="T22" s="152"/>
      <c r="U22" s="152"/>
      <c r="V22" s="152"/>
      <c r="W22" s="152"/>
    </row>
    <row r="23" spans="1:23" ht="15" customHeight="1" x14ac:dyDescent="0.4">
      <c r="A23" s="155"/>
      <c r="B23" s="176"/>
      <c r="C23" s="178"/>
      <c r="D23" s="159" t="s">
        <v>95</v>
      </c>
      <c r="E23" s="159" t="s">
        <v>70</v>
      </c>
      <c r="F23" s="159" t="s">
        <v>93</v>
      </c>
      <c r="G23" s="159" t="s">
        <v>95</v>
      </c>
      <c r="H23" s="159" t="s">
        <v>70</v>
      </c>
      <c r="I23" s="159" t="s">
        <v>93</v>
      </c>
      <c r="J23" s="159" t="s">
        <v>95</v>
      </c>
      <c r="K23" s="159" t="s">
        <v>70</v>
      </c>
      <c r="L23" s="159" t="s">
        <v>93</v>
      </c>
      <c r="M23" s="152"/>
      <c r="N23" s="152"/>
      <c r="O23" s="152"/>
      <c r="P23" s="152"/>
      <c r="Q23" s="152"/>
      <c r="R23" s="152"/>
      <c r="S23" s="152"/>
      <c r="T23" s="152"/>
      <c r="U23" s="152"/>
      <c r="V23" s="152"/>
      <c r="W23" s="152"/>
    </row>
    <row r="24" spans="1:23" ht="15" customHeight="1" x14ac:dyDescent="0.4">
      <c r="A24" s="155"/>
      <c r="B24" s="55" t="s">
        <v>92</v>
      </c>
      <c r="C24" s="63">
        <v>257</v>
      </c>
      <c r="D24" s="63">
        <v>64</v>
      </c>
      <c r="E24" s="158">
        <v>47</v>
      </c>
      <c r="F24" s="63">
        <v>43</v>
      </c>
      <c r="G24" s="63">
        <v>20</v>
      </c>
      <c r="H24" s="63">
        <v>40</v>
      </c>
      <c r="I24" s="63">
        <v>31</v>
      </c>
      <c r="J24" s="63">
        <v>11</v>
      </c>
      <c r="K24" s="158" t="s">
        <v>87</v>
      </c>
      <c r="L24" s="158">
        <v>1</v>
      </c>
      <c r="M24" s="152"/>
      <c r="N24" s="152"/>
      <c r="O24" s="152"/>
      <c r="P24" s="152"/>
      <c r="Q24" s="152"/>
      <c r="R24" s="152"/>
      <c r="S24" s="152"/>
      <c r="T24" s="152"/>
      <c r="U24" s="152"/>
      <c r="V24" s="152"/>
      <c r="W24" s="152"/>
    </row>
    <row r="25" spans="1:23" ht="15" customHeight="1" x14ac:dyDescent="0.4">
      <c r="A25" s="155"/>
      <c r="B25" s="55" t="s">
        <v>91</v>
      </c>
      <c r="C25" s="63">
        <v>223</v>
      </c>
      <c r="D25" s="63">
        <v>54</v>
      </c>
      <c r="E25" s="158">
        <v>47</v>
      </c>
      <c r="F25" s="63">
        <v>28</v>
      </c>
      <c r="G25" s="63">
        <v>14</v>
      </c>
      <c r="H25" s="63">
        <v>41</v>
      </c>
      <c r="I25" s="63">
        <v>31</v>
      </c>
      <c r="J25" s="63">
        <v>8</v>
      </c>
      <c r="K25" s="158" t="s">
        <v>87</v>
      </c>
      <c r="L25" s="158" t="s">
        <v>87</v>
      </c>
      <c r="M25" s="152"/>
      <c r="N25" s="152"/>
      <c r="O25" s="152"/>
      <c r="P25" s="152"/>
      <c r="Q25" s="152"/>
      <c r="R25" s="152"/>
      <c r="S25" s="152"/>
      <c r="T25" s="152"/>
      <c r="U25" s="152"/>
      <c r="V25" s="152"/>
      <c r="W25" s="152"/>
    </row>
    <row r="26" spans="1:23" ht="15" customHeight="1" x14ac:dyDescent="0.4">
      <c r="A26" s="155"/>
      <c r="B26" s="55" t="s">
        <v>90</v>
      </c>
      <c r="C26" s="63">
        <v>215</v>
      </c>
      <c r="D26" s="63">
        <v>46</v>
      </c>
      <c r="E26" s="158">
        <v>44</v>
      </c>
      <c r="F26" s="63">
        <v>29</v>
      </c>
      <c r="G26" s="63">
        <v>17</v>
      </c>
      <c r="H26" s="63">
        <v>41</v>
      </c>
      <c r="I26" s="63">
        <v>33</v>
      </c>
      <c r="J26" s="63">
        <v>5</v>
      </c>
      <c r="K26" s="158" t="s">
        <v>87</v>
      </c>
      <c r="L26" s="158" t="s">
        <v>87</v>
      </c>
      <c r="M26" s="152"/>
      <c r="N26" s="152"/>
      <c r="O26" s="152"/>
      <c r="P26" s="152"/>
      <c r="Q26" s="152"/>
      <c r="R26" s="152"/>
      <c r="S26" s="152"/>
      <c r="T26" s="152"/>
      <c r="U26" s="152"/>
      <c r="V26" s="152"/>
      <c r="W26" s="152"/>
    </row>
    <row r="27" spans="1:23" ht="15" customHeight="1" x14ac:dyDescent="0.4">
      <c r="A27" s="155"/>
      <c r="B27" s="55" t="s">
        <v>89</v>
      </c>
      <c r="C27" s="210">
        <v>198</v>
      </c>
      <c r="D27" s="63">
        <v>44</v>
      </c>
      <c r="E27" s="158">
        <v>34</v>
      </c>
      <c r="F27" s="63">
        <v>31</v>
      </c>
      <c r="G27" s="63">
        <v>14</v>
      </c>
      <c r="H27" s="63">
        <v>40</v>
      </c>
      <c r="I27" s="63">
        <v>27</v>
      </c>
      <c r="J27" s="63">
        <v>7</v>
      </c>
      <c r="K27" s="158">
        <v>1</v>
      </c>
      <c r="L27" s="158" t="s">
        <v>87</v>
      </c>
      <c r="M27" s="152"/>
      <c r="N27" s="152"/>
      <c r="O27" s="152"/>
      <c r="P27" s="152"/>
      <c r="Q27" s="152"/>
      <c r="R27" s="152"/>
      <c r="S27" s="152"/>
      <c r="T27" s="152"/>
      <c r="U27" s="152"/>
      <c r="V27" s="152"/>
      <c r="W27" s="152"/>
    </row>
    <row r="28" spans="1:23" ht="15" customHeight="1" x14ac:dyDescent="0.4">
      <c r="A28" s="155"/>
      <c r="B28" s="55" t="s">
        <v>223</v>
      </c>
      <c r="C28" s="210">
        <v>181</v>
      </c>
      <c r="D28" s="63">
        <v>25</v>
      </c>
      <c r="E28" s="158">
        <v>42</v>
      </c>
      <c r="F28" s="63">
        <v>26</v>
      </c>
      <c r="G28" s="63">
        <v>6</v>
      </c>
      <c r="H28" s="63">
        <v>46</v>
      </c>
      <c r="I28" s="63">
        <v>28</v>
      </c>
      <c r="J28" s="63">
        <v>4</v>
      </c>
      <c r="K28" s="158">
        <v>3</v>
      </c>
      <c r="L28" s="158">
        <v>1</v>
      </c>
      <c r="M28" s="152"/>
      <c r="N28" s="152"/>
      <c r="O28" s="152"/>
      <c r="P28" s="152"/>
      <c r="Q28" s="152"/>
      <c r="R28" s="152"/>
      <c r="S28" s="152"/>
      <c r="T28" s="152"/>
      <c r="U28" s="152"/>
      <c r="V28" s="152"/>
      <c r="W28" s="152"/>
    </row>
    <row r="29" spans="1:23" ht="15" customHeight="1" x14ac:dyDescent="0.4">
      <c r="A29" s="155"/>
      <c r="B29" s="57" t="s">
        <v>72</v>
      </c>
      <c r="C29" s="144">
        <v>193</v>
      </c>
      <c r="D29" s="144">
        <v>24</v>
      </c>
      <c r="E29" s="157">
        <v>37</v>
      </c>
      <c r="F29" s="144">
        <v>27</v>
      </c>
      <c r="G29" s="144">
        <v>3</v>
      </c>
      <c r="H29" s="144">
        <v>39</v>
      </c>
      <c r="I29" s="144">
        <v>30</v>
      </c>
      <c r="J29" s="144">
        <v>25</v>
      </c>
      <c r="K29" s="156">
        <v>5</v>
      </c>
      <c r="L29" s="156">
        <v>3</v>
      </c>
      <c r="M29" s="152"/>
      <c r="N29" s="152"/>
      <c r="O29" s="152"/>
      <c r="P29" s="152"/>
      <c r="Q29" s="152"/>
      <c r="R29" s="152"/>
      <c r="S29" s="152"/>
      <c r="T29" s="152"/>
      <c r="U29" s="152"/>
      <c r="V29" s="152"/>
      <c r="W29" s="152"/>
    </row>
    <row r="30" spans="1:23" ht="15" customHeight="1" x14ac:dyDescent="0.4">
      <c r="A30" s="155"/>
      <c r="B30" s="152"/>
      <c r="C30" s="152"/>
      <c r="D30" s="152"/>
      <c r="E30" s="152"/>
      <c r="F30" s="152"/>
      <c r="G30" s="152"/>
      <c r="H30" s="152"/>
      <c r="I30" s="152"/>
      <c r="J30" s="174" t="s">
        <v>88</v>
      </c>
      <c r="K30" s="174"/>
      <c r="L30" s="174"/>
      <c r="M30" s="152"/>
      <c r="N30" s="152"/>
      <c r="O30" s="152"/>
      <c r="P30" s="152"/>
      <c r="Q30" s="152"/>
      <c r="R30" s="152"/>
      <c r="S30" s="152"/>
      <c r="T30" s="152"/>
      <c r="U30" s="152"/>
      <c r="V30" s="152"/>
      <c r="W30" s="152"/>
    </row>
    <row r="31" spans="1:23" ht="15" customHeight="1" x14ac:dyDescent="0.4">
      <c r="A31" s="155"/>
      <c r="B31" s="24" t="s">
        <v>80</v>
      </c>
      <c r="C31" s="152"/>
      <c r="D31" s="152"/>
      <c r="E31" s="152"/>
      <c r="F31" s="152"/>
      <c r="G31" s="152"/>
      <c r="H31" s="152"/>
      <c r="I31" s="152"/>
      <c r="J31" s="152"/>
      <c r="K31" s="152"/>
      <c r="L31" s="152"/>
      <c r="M31" s="152"/>
      <c r="N31" s="152"/>
      <c r="O31" s="152"/>
      <c r="P31" s="152"/>
      <c r="Q31" s="152"/>
      <c r="R31" s="152"/>
      <c r="S31" s="152"/>
      <c r="T31" s="152"/>
      <c r="U31" s="152"/>
      <c r="V31" s="152"/>
      <c r="W31" s="152"/>
    </row>
    <row r="32" spans="1:23" ht="15" customHeight="1" x14ac:dyDescent="0.4">
      <c r="A32" s="152"/>
      <c r="B32" s="154" t="s">
        <v>84</v>
      </c>
      <c r="C32" s="152"/>
      <c r="D32" s="152"/>
      <c r="E32" s="152"/>
      <c r="F32" s="152"/>
      <c r="G32" s="152"/>
      <c r="H32" s="152"/>
      <c r="I32" s="152"/>
      <c r="J32" s="152"/>
      <c r="K32" s="152"/>
      <c r="L32" s="152"/>
      <c r="M32" s="152"/>
      <c r="N32" s="152"/>
      <c r="O32" s="152"/>
      <c r="P32" s="152"/>
      <c r="Q32" s="152"/>
      <c r="R32" s="152"/>
      <c r="S32" s="152"/>
      <c r="T32" s="152"/>
      <c r="U32" s="152"/>
      <c r="V32" s="152"/>
      <c r="W32" s="152"/>
    </row>
    <row r="33" spans="1:23" ht="15" customHeight="1" x14ac:dyDescent="0.4">
      <c r="A33" s="152"/>
      <c r="B33" s="154" t="s">
        <v>82</v>
      </c>
      <c r="C33" s="152"/>
      <c r="D33" s="152"/>
      <c r="E33" s="152"/>
      <c r="F33" s="152"/>
      <c r="G33" s="152"/>
      <c r="H33" s="152"/>
      <c r="I33" s="152"/>
      <c r="J33" s="152"/>
      <c r="K33" s="152"/>
      <c r="L33" s="152"/>
      <c r="M33" s="152"/>
      <c r="N33" s="152"/>
      <c r="O33" s="152"/>
      <c r="P33" s="152"/>
      <c r="Q33" s="152"/>
      <c r="R33" s="152"/>
      <c r="S33" s="152"/>
      <c r="T33" s="152"/>
      <c r="U33" s="152"/>
      <c r="V33" s="152"/>
      <c r="W33" s="152"/>
    </row>
    <row r="34" spans="1:23" ht="15" customHeight="1" x14ac:dyDescent="0.4">
      <c r="A34" s="152"/>
      <c r="B34" s="154" t="s">
        <v>79</v>
      </c>
      <c r="C34" s="152"/>
      <c r="D34" s="152"/>
      <c r="E34" s="152"/>
      <c r="F34" s="152"/>
      <c r="G34" s="152"/>
      <c r="H34" s="152"/>
      <c r="I34" s="152"/>
      <c r="J34" s="152"/>
      <c r="K34" s="152"/>
      <c r="L34" s="152"/>
      <c r="M34" s="152"/>
      <c r="N34" s="152"/>
      <c r="O34" s="152"/>
      <c r="P34" s="152"/>
      <c r="Q34" s="152"/>
      <c r="R34" s="152"/>
      <c r="S34" s="152"/>
      <c r="T34" s="152"/>
      <c r="U34" s="152"/>
      <c r="V34" s="152"/>
      <c r="W34" s="152"/>
    </row>
    <row r="35" spans="1:23" ht="15" customHeight="1" x14ac:dyDescent="0.4">
      <c r="F35" s="152"/>
      <c r="G35" s="152"/>
      <c r="H35" s="152"/>
      <c r="I35" s="152"/>
      <c r="J35" s="152"/>
      <c r="K35" s="152"/>
      <c r="M35" s="152"/>
      <c r="N35" s="152"/>
      <c r="O35" s="152"/>
      <c r="P35" s="152"/>
      <c r="Q35" s="152"/>
      <c r="R35" s="152"/>
      <c r="S35" s="152"/>
      <c r="T35" s="152"/>
      <c r="U35" s="152"/>
      <c r="V35" s="152"/>
      <c r="W35" s="152"/>
    </row>
    <row r="36" spans="1:23" ht="15" customHeight="1" x14ac:dyDescent="0.4">
      <c r="B36" s="153" t="s">
        <v>5</v>
      </c>
      <c r="F36" s="152"/>
      <c r="G36" s="152"/>
      <c r="H36" s="152"/>
      <c r="I36" s="152"/>
      <c r="J36" s="152"/>
      <c r="K36" s="152"/>
      <c r="L36" s="152"/>
      <c r="M36" s="152"/>
      <c r="N36" s="152"/>
      <c r="O36" s="152"/>
      <c r="P36" s="152"/>
      <c r="Q36" s="152"/>
      <c r="R36" s="152"/>
      <c r="S36" s="152"/>
      <c r="T36" s="152"/>
      <c r="U36" s="152"/>
      <c r="V36" s="152"/>
      <c r="W36" s="152"/>
    </row>
    <row r="37" spans="1:23" ht="15" customHeight="1" x14ac:dyDescent="0.4">
      <c r="L37" s="152"/>
      <c r="M37" s="152"/>
      <c r="N37" s="152"/>
      <c r="O37" s="152"/>
      <c r="P37" s="152"/>
      <c r="Q37" s="152"/>
      <c r="R37" s="152"/>
      <c r="S37" s="152"/>
      <c r="T37" s="152"/>
      <c r="U37" s="152"/>
      <c r="V37" s="152"/>
      <c r="W37" s="152"/>
    </row>
    <row r="38" spans="1:23" ht="15" customHeight="1" x14ac:dyDescent="0.4">
      <c r="L38" s="152"/>
      <c r="M38" s="152"/>
      <c r="N38" s="152"/>
      <c r="O38" s="152"/>
      <c r="P38" s="152"/>
      <c r="Q38" s="152"/>
      <c r="R38" s="152"/>
      <c r="S38" s="152"/>
      <c r="T38" s="152"/>
      <c r="U38" s="152"/>
      <c r="V38" s="152"/>
    </row>
    <row r="39" spans="1:23" ht="15" customHeight="1" x14ac:dyDescent="0.4">
      <c r="M39" s="152"/>
      <c r="N39" s="152"/>
      <c r="O39" s="152"/>
      <c r="P39" s="152"/>
      <c r="Q39" s="152"/>
      <c r="R39" s="152"/>
      <c r="S39" s="152"/>
      <c r="T39" s="152"/>
      <c r="U39" s="152"/>
      <c r="V39" s="152"/>
    </row>
  </sheetData>
  <sheetProtection sheet="1" objects="1" scenarios="1"/>
  <mergeCells count="7">
    <mergeCell ref="J22:L22"/>
    <mergeCell ref="J30:L30"/>
    <mergeCell ref="B22:B23"/>
    <mergeCell ref="C22:C23"/>
    <mergeCell ref="G16:H16"/>
    <mergeCell ref="D22:F22"/>
    <mergeCell ref="G22:I22"/>
  </mergeCells>
  <phoneticPr fontId="31"/>
  <hyperlinks>
    <hyperlink ref="B36" location="目次!A1" display="目次へ戻る" xr:uid="{5CD94AD5-CD93-4C57-8710-D884EAEC9BB3}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82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>
    <pageSetUpPr fitToPage="1"/>
  </sheetPr>
  <dimension ref="A1:P37"/>
  <sheetViews>
    <sheetView showGridLines="0" zoomScaleSheetLayoutView="100" workbookViewId="0"/>
  </sheetViews>
  <sheetFormatPr defaultRowHeight="15" customHeight="1" x14ac:dyDescent="0.4"/>
  <cols>
    <col min="1" max="1" width="5.625" style="15" customWidth="1"/>
    <col min="2" max="2" width="11.75" style="15" customWidth="1"/>
    <col min="3" max="3" width="16.125" style="15" bestFit="1" customWidth="1"/>
    <col min="4" max="8" width="13.625" style="15" customWidth="1"/>
    <col min="9" max="9" width="10.25" style="15" bestFit="1" customWidth="1"/>
    <col min="10" max="15" width="13.625" style="15" customWidth="1"/>
    <col min="16" max="16" width="3.625" style="15" customWidth="1"/>
    <col min="17" max="17" width="9" style="15" customWidth="1"/>
    <col min="18" max="16384" width="9" style="15"/>
  </cols>
  <sheetData>
    <row r="1" spans="1:16" s="16" customFormat="1" ht="21" customHeight="1" x14ac:dyDescent="0.4">
      <c r="A1" s="17" t="s">
        <v>9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</row>
    <row r="2" spans="1:16" s="16" customFormat="1" ht="21" customHeight="1" x14ac:dyDescent="0.4">
      <c r="A2" s="17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</row>
    <row r="3" spans="1:16" ht="15" customHeight="1" x14ac:dyDescent="0.4">
      <c r="A3" s="18"/>
      <c r="B3" s="70" t="s">
        <v>195</v>
      </c>
      <c r="D3" s="24"/>
      <c r="E3" s="24"/>
      <c r="F3" s="24"/>
      <c r="G3" s="24"/>
      <c r="H3" s="24"/>
    </row>
    <row r="4" spans="1:16" ht="15" customHeight="1" x14ac:dyDescent="0.4">
      <c r="A4" s="18"/>
      <c r="B4" s="32"/>
      <c r="C4" s="68" t="s">
        <v>127</v>
      </c>
      <c r="E4" s="30"/>
      <c r="F4" s="30"/>
      <c r="G4" s="30"/>
      <c r="H4" s="30"/>
    </row>
    <row r="5" spans="1:16" ht="15" customHeight="1" x14ac:dyDescent="0.4">
      <c r="A5" s="18"/>
      <c r="B5" s="175" t="s">
        <v>43</v>
      </c>
      <c r="C5" s="183" t="s">
        <v>125</v>
      </c>
      <c r="D5" s="30"/>
      <c r="E5" s="30"/>
      <c r="F5" s="30"/>
      <c r="G5" s="30"/>
      <c r="H5" s="30"/>
    </row>
    <row r="6" spans="1:16" ht="15" customHeight="1" x14ac:dyDescent="0.4">
      <c r="A6" s="18"/>
      <c r="B6" s="176"/>
      <c r="C6" s="176"/>
      <c r="D6" s="30"/>
      <c r="E6" s="30"/>
      <c r="F6" s="30"/>
      <c r="G6" s="30"/>
      <c r="H6" s="30"/>
    </row>
    <row r="7" spans="1:16" ht="15" customHeight="1" x14ac:dyDescent="0.4">
      <c r="B7" s="55" t="s">
        <v>116</v>
      </c>
      <c r="C7" s="63">
        <v>18</v>
      </c>
      <c r="D7" s="30"/>
      <c r="E7" s="30"/>
      <c r="F7" s="30"/>
      <c r="G7" s="30"/>
      <c r="H7" s="30"/>
    </row>
    <row r="8" spans="1:16" ht="15" customHeight="1" x14ac:dyDescent="0.4">
      <c r="B8" s="54" t="s">
        <v>115</v>
      </c>
      <c r="C8" s="62">
        <v>20</v>
      </c>
      <c r="D8" s="30"/>
      <c r="E8" s="30"/>
      <c r="F8" s="30"/>
      <c r="G8" s="30"/>
      <c r="H8" s="30"/>
    </row>
    <row r="9" spans="1:16" ht="15" customHeight="1" x14ac:dyDescent="0.4">
      <c r="B9" s="55" t="s">
        <v>114</v>
      </c>
      <c r="C9" s="63">
        <v>16</v>
      </c>
      <c r="D9" s="30"/>
      <c r="E9" s="30"/>
      <c r="F9" s="30"/>
      <c r="G9" s="30"/>
      <c r="H9" s="30"/>
    </row>
    <row r="10" spans="1:16" ht="15" customHeight="1" x14ac:dyDescent="0.4">
      <c r="B10" s="55" t="s">
        <v>113</v>
      </c>
      <c r="C10" s="63">
        <v>16</v>
      </c>
      <c r="D10" s="30"/>
      <c r="E10" s="30"/>
      <c r="F10" s="30"/>
      <c r="G10" s="30"/>
      <c r="H10" s="30"/>
    </row>
    <row r="11" spans="1:16" ht="15" customHeight="1" x14ac:dyDescent="0.4">
      <c r="B11" s="55" t="s">
        <v>110</v>
      </c>
      <c r="C11" s="63">
        <v>10</v>
      </c>
      <c r="D11" s="30"/>
      <c r="E11" s="30"/>
      <c r="F11" s="30"/>
      <c r="G11" s="30"/>
      <c r="H11" s="30"/>
    </row>
    <row r="12" spans="1:16" ht="15" customHeight="1" x14ac:dyDescent="0.4">
      <c r="B12" s="55" t="s">
        <v>55</v>
      </c>
      <c r="C12" s="63">
        <v>14</v>
      </c>
      <c r="D12" s="30"/>
      <c r="E12" s="30"/>
      <c r="F12" s="30"/>
      <c r="G12" s="30"/>
      <c r="H12" s="30"/>
    </row>
    <row r="13" spans="1:16" ht="15" customHeight="1" x14ac:dyDescent="0.4">
      <c r="B13" s="54" t="s">
        <v>109</v>
      </c>
      <c r="C13" s="62">
        <v>9</v>
      </c>
      <c r="F13" s="30"/>
      <c r="G13" s="30"/>
      <c r="H13" s="30"/>
    </row>
    <row r="14" spans="1:16" ht="15" customHeight="1" x14ac:dyDescent="0.4">
      <c r="B14" s="56" t="s">
        <v>68</v>
      </c>
      <c r="C14" s="64">
        <v>7</v>
      </c>
      <c r="F14" s="30"/>
      <c r="G14" s="30"/>
      <c r="H14" s="30"/>
    </row>
    <row r="15" spans="1:16" ht="15" customHeight="1" x14ac:dyDescent="0.4">
      <c r="B15" s="55" t="s">
        <v>108</v>
      </c>
      <c r="C15" s="63">
        <v>1</v>
      </c>
      <c r="F15" s="30"/>
      <c r="G15" s="30"/>
      <c r="H15" s="30"/>
    </row>
    <row r="16" spans="1:16" ht="15" customHeight="1" x14ac:dyDescent="0.4">
      <c r="B16" s="60" t="s">
        <v>224</v>
      </c>
      <c r="C16" s="72" t="s">
        <v>24</v>
      </c>
      <c r="G16" s="30"/>
      <c r="H16" s="30"/>
      <c r="I16" s="24"/>
      <c r="J16" s="30"/>
      <c r="K16" s="30"/>
      <c r="L16" s="30"/>
      <c r="M16" s="30"/>
      <c r="P16" s="41"/>
    </row>
    <row r="17" spans="2:16" ht="15" customHeight="1" x14ac:dyDescent="0.4">
      <c r="B17" s="32"/>
      <c r="C17" s="73" t="s">
        <v>106</v>
      </c>
      <c r="D17" s="49"/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41"/>
    </row>
    <row r="18" spans="2:16" ht="15" customHeight="1" x14ac:dyDescent="0.4">
      <c r="B18" s="24" t="s">
        <v>229</v>
      </c>
      <c r="C18" s="73"/>
      <c r="D18" s="30"/>
      <c r="I18" s="30"/>
      <c r="J18" s="30"/>
      <c r="K18" s="30"/>
      <c r="L18" s="30"/>
      <c r="M18" s="30"/>
      <c r="N18" s="30"/>
      <c r="O18" s="30"/>
    </row>
    <row r="19" spans="2:16" ht="15" customHeight="1" x14ac:dyDescent="0.4">
      <c r="B19" s="71" t="s">
        <v>230</v>
      </c>
      <c r="C19" s="73"/>
      <c r="D19" s="30"/>
      <c r="I19" s="30"/>
      <c r="J19" s="30"/>
      <c r="K19" s="30"/>
      <c r="L19" s="30"/>
      <c r="M19" s="30"/>
      <c r="N19" s="30"/>
      <c r="O19" s="30"/>
    </row>
    <row r="20" spans="2:16" ht="15" customHeight="1" x14ac:dyDescent="0.4">
      <c r="B20" s="24"/>
      <c r="C20" s="73"/>
      <c r="D20" s="30"/>
      <c r="I20" s="30"/>
      <c r="J20" s="30"/>
      <c r="K20" s="30"/>
      <c r="L20" s="30"/>
      <c r="M20" s="30"/>
      <c r="N20" s="30"/>
      <c r="O20" s="30"/>
    </row>
    <row r="21" spans="2:16" ht="15" customHeight="1" x14ac:dyDescent="0.4">
      <c r="B21" s="70" t="s">
        <v>128</v>
      </c>
    </row>
    <row r="22" spans="2:16" ht="15" customHeight="1" x14ac:dyDescent="0.4">
      <c r="B22" s="30"/>
      <c r="C22" s="24"/>
      <c r="D22" s="68"/>
      <c r="H22" s="42" t="s">
        <v>127</v>
      </c>
    </row>
    <row r="23" spans="2:16" ht="15" customHeight="1" x14ac:dyDescent="0.4">
      <c r="B23" s="175" t="s">
        <v>43</v>
      </c>
      <c r="C23" s="183" t="s">
        <v>124</v>
      </c>
      <c r="D23" s="183" t="s">
        <v>123</v>
      </c>
      <c r="E23" s="184" t="s">
        <v>112</v>
      </c>
      <c r="F23" s="186" t="s">
        <v>121</v>
      </c>
      <c r="G23" s="183" t="s">
        <v>120</v>
      </c>
      <c r="H23" s="183" t="s">
        <v>118</v>
      </c>
    </row>
    <row r="24" spans="2:16" ht="15" customHeight="1" x14ac:dyDescent="0.4">
      <c r="B24" s="176"/>
      <c r="C24" s="176"/>
      <c r="D24" s="176"/>
      <c r="E24" s="185"/>
      <c r="F24" s="187"/>
      <c r="G24" s="176"/>
      <c r="H24" s="176"/>
      <c r="J24" s="77"/>
      <c r="K24" s="77"/>
      <c r="L24" s="77"/>
      <c r="M24" s="77"/>
      <c r="N24" s="77"/>
      <c r="O24" s="77"/>
    </row>
    <row r="25" spans="2:16" ht="15" customHeight="1" x14ac:dyDescent="0.4">
      <c r="B25" s="55" t="s">
        <v>110</v>
      </c>
      <c r="C25" s="63">
        <v>90</v>
      </c>
      <c r="D25" s="63">
        <v>85</v>
      </c>
      <c r="E25" s="74">
        <v>59</v>
      </c>
      <c r="F25" s="76">
        <v>28</v>
      </c>
      <c r="G25" s="63">
        <v>34</v>
      </c>
      <c r="H25" s="67" t="s">
        <v>24</v>
      </c>
    </row>
    <row r="26" spans="2:16" ht="15" customHeight="1" x14ac:dyDescent="0.4">
      <c r="B26" s="55" t="s">
        <v>55</v>
      </c>
      <c r="C26" s="63">
        <v>84</v>
      </c>
      <c r="D26" s="63">
        <v>80</v>
      </c>
      <c r="E26" s="74">
        <v>59</v>
      </c>
      <c r="F26" s="76">
        <v>33</v>
      </c>
      <c r="G26" s="63">
        <v>41</v>
      </c>
      <c r="H26" s="67" t="s">
        <v>24</v>
      </c>
    </row>
    <row r="27" spans="2:16" ht="15" customHeight="1" x14ac:dyDescent="0.4">
      <c r="B27" s="55" t="s">
        <v>109</v>
      </c>
      <c r="C27" s="63">
        <v>79</v>
      </c>
      <c r="D27" s="63">
        <v>77</v>
      </c>
      <c r="E27" s="74">
        <v>39</v>
      </c>
      <c r="F27" s="76">
        <v>33</v>
      </c>
      <c r="G27" s="63">
        <v>45</v>
      </c>
      <c r="H27" s="67">
        <v>13</v>
      </c>
    </row>
    <row r="28" spans="2:16" ht="15" customHeight="1" x14ac:dyDescent="0.4">
      <c r="B28" s="55" t="s">
        <v>68</v>
      </c>
      <c r="C28" s="63">
        <v>77</v>
      </c>
      <c r="D28" s="63">
        <v>77</v>
      </c>
      <c r="E28" s="74">
        <v>38</v>
      </c>
      <c r="F28" s="76">
        <v>32</v>
      </c>
      <c r="G28" s="63">
        <v>40</v>
      </c>
      <c r="H28" s="67">
        <v>25</v>
      </c>
    </row>
    <row r="29" spans="2:16" ht="15" customHeight="1" x14ac:dyDescent="0.4">
      <c r="B29" s="55" t="s">
        <v>108</v>
      </c>
      <c r="C29" s="63">
        <v>75</v>
      </c>
      <c r="D29" s="63">
        <v>79</v>
      </c>
      <c r="E29" s="74">
        <v>41</v>
      </c>
      <c r="F29" s="76">
        <v>39</v>
      </c>
      <c r="G29" s="63">
        <v>39</v>
      </c>
      <c r="H29" s="67">
        <v>39</v>
      </c>
    </row>
    <row r="30" spans="2:16" ht="15" customHeight="1" x14ac:dyDescent="0.4">
      <c r="B30" s="55" t="s">
        <v>224</v>
      </c>
      <c r="C30" s="63">
        <v>76</v>
      </c>
      <c r="D30" s="63">
        <v>78</v>
      </c>
      <c r="E30" s="74">
        <v>42</v>
      </c>
      <c r="F30" s="76">
        <v>34</v>
      </c>
      <c r="G30" s="63">
        <v>42</v>
      </c>
      <c r="H30" s="67">
        <v>46</v>
      </c>
    </row>
    <row r="31" spans="2:16" ht="15" customHeight="1" x14ac:dyDescent="0.4">
      <c r="B31" s="57" t="s">
        <v>52</v>
      </c>
      <c r="C31" s="144">
        <v>74</v>
      </c>
      <c r="D31" s="144">
        <v>84</v>
      </c>
      <c r="E31" s="146">
        <v>42</v>
      </c>
      <c r="F31" s="147">
        <v>30</v>
      </c>
      <c r="G31" s="144">
        <v>45</v>
      </c>
      <c r="H31" s="145">
        <v>45</v>
      </c>
    </row>
    <row r="32" spans="2:16" ht="15" customHeight="1" x14ac:dyDescent="0.4">
      <c r="G32" s="182" t="s">
        <v>106</v>
      </c>
      <c r="H32" s="182"/>
    </row>
    <row r="33" spans="2:5" ht="15" customHeight="1" x14ac:dyDescent="0.4">
      <c r="B33" s="24" t="s">
        <v>11</v>
      </c>
    </row>
    <row r="34" spans="2:5" ht="15" customHeight="1" x14ac:dyDescent="0.4">
      <c r="B34" s="32"/>
    </row>
    <row r="35" spans="2:5" ht="15" customHeight="1" x14ac:dyDescent="0.4">
      <c r="B35" s="31" t="s">
        <v>5</v>
      </c>
      <c r="C35" s="73"/>
      <c r="D35" s="73"/>
      <c r="E35" s="75"/>
    </row>
    <row r="36" spans="2:5" ht="15" customHeight="1" x14ac:dyDescent="0.4">
      <c r="B36" s="32"/>
    </row>
    <row r="37" spans="2:5" ht="15" customHeight="1" x14ac:dyDescent="0.4">
      <c r="B37" s="32"/>
    </row>
  </sheetData>
  <sheetProtection sheet="1" objects="1" scenarios="1"/>
  <mergeCells count="10">
    <mergeCell ref="G32:H32"/>
    <mergeCell ref="B5:B6"/>
    <mergeCell ref="C5:C6"/>
    <mergeCell ref="B23:B24"/>
    <mergeCell ref="C23:C24"/>
    <mergeCell ref="D23:D24"/>
    <mergeCell ref="E23:E24"/>
    <mergeCell ref="F23:F24"/>
    <mergeCell ref="G23:G24"/>
    <mergeCell ref="H23:H24"/>
  </mergeCells>
  <phoneticPr fontId="3"/>
  <hyperlinks>
    <hyperlink ref="B35" location="目次!A1" display="目次へ戻る" xr:uid="{00000000-0004-0000-0300-000000000000}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88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>
    <pageSetUpPr fitToPage="1"/>
  </sheetPr>
  <dimension ref="A1:M22"/>
  <sheetViews>
    <sheetView showGridLines="0" zoomScaleSheetLayoutView="100" workbookViewId="0">
      <selection activeCell="N1" sqref="N1"/>
    </sheetView>
  </sheetViews>
  <sheetFormatPr defaultRowHeight="15" customHeight="1" x14ac:dyDescent="0.4"/>
  <cols>
    <col min="1" max="1" width="5.75" style="15" customWidth="1"/>
    <col min="2" max="2" width="12.25" style="15" bestFit="1" customWidth="1"/>
    <col min="3" max="3" width="6.75" style="15" bestFit="1" customWidth="1"/>
    <col min="4" max="12" width="7.625" style="15" customWidth="1"/>
    <col min="13" max="13" width="5.125" style="15" customWidth="1"/>
    <col min="14" max="14" width="9" style="15" customWidth="1"/>
    <col min="15" max="16384" width="9" style="15"/>
  </cols>
  <sheetData>
    <row r="1" spans="1:13" s="16" customFormat="1" ht="20.25" customHeight="1" x14ac:dyDescent="0.4">
      <c r="A1" s="17" t="s">
        <v>56</v>
      </c>
      <c r="C1" s="24"/>
      <c r="D1" s="24"/>
      <c r="E1" s="24"/>
      <c r="F1" s="24"/>
      <c r="G1" s="24"/>
      <c r="H1" s="24"/>
      <c r="I1" s="15"/>
      <c r="L1" s="15"/>
    </row>
    <row r="2" spans="1:13" ht="15" customHeight="1" x14ac:dyDescent="0.4">
      <c r="C2" s="24"/>
      <c r="D2" s="24"/>
      <c r="E2" s="24"/>
      <c r="F2" s="24"/>
      <c r="G2" s="24"/>
      <c r="I2" s="24"/>
      <c r="J2" s="40"/>
      <c r="K2" s="167" t="s">
        <v>150</v>
      </c>
      <c r="L2" s="167"/>
    </row>
    <row r="3" spans="1:13" ht="15" customHeight="1" x14ac:dyDescent="0.4">
      <c r="B3" s="177" t="s">
        <v>28</v>
      </c>
      <c r="C3" s="168" t="s">
        <v>149</v>
      </c>
      <c r="D3" s="169"/>
      <c r="E3" s="168" t="s">
        <v>147</v>
      </c>
      <c r="F3" s="169"/>
      <c r="G3" s="168" t="s">
        <v>146</v>
      </c>
      <c r="H3" s="169"/>
      <c r="I3" s="168" t="s">
        <v>225</v>
      </c>
      <c r="J3" s="169"/>
      <c r="K3" s="188" t="s">
        <v>126</v>
      </c>
      <c r="L3" s="189"/>
    </row>
    <row r="4" spans="1:13" ht="15" customHeight="1" x14ac:dyDescent="0.4">
      <c r="B4" s="178"/>
      <c r="C4" s="61" t="s">
        <v>145</v>
      </c>
      <c r="D4" s="61" t="s">
        <v>143</v>
      </c>
      <c r="E4" s="61" t="s">
        <v>145</v>
      </c>
      <c r="F4" s="61" t="s">
        <v>143</v>
      </c>
      <c r="G4" s="61" t="s">
        <v>145</v>
      </c>
      <c r="H4" s="61" t="s">
        <v>143</v>
      </c>
      <c r="I4" s="61" t="s">
        <v>145</v>
      </c>
      <c r="J4" s="61" t="s">
        <v>143</v>
      </c>
      <c r="K4" s="86" t="s">
        <v>145</v>
      </c>
      <c r="L4" s="86" t="s">
        <v>143</v>
      </c>
    </row>
    <row r="5" spans="1:13" ht="15" customHeight="1" x14ac:dyDescent="0.4">
      <c r="B5" s="78" t="s">
        <v>27</v>
      </c>
      <c r="C5" s="81" t="s">
        <v>87</v>
      </c>
      <c r="D5" s="81" t="s">
        <v>87</v>
      </c>
      <c r="E5" s="81" t="s">
        <v>87</v>
      </c>
      <c r="F5" s="81" t="s">
        <v>87</v>
      </c>
      <c r="G5" s="81" t="s">
        <v>87</v>
      </c>
      <c r="H5" s="81" t="s">
        <v>87</v>
      </c>
      <c r="I5" s="81" t="s">
        <v>228</v>
      </c>
      <c r="J5" s="81" t="s">
        <v>228</v>
      </c>
      <c r="K5" s="81" t="s">
        <v>228</v>
      </c>
      <c r="L5" s="81" t="s">
        <v>228</v>
      </c>
    </row>
    <row r="6" spans="1:13" ht="15" customHeight="1" x14ac:dyDescent="0.4">
      <c r="B6" s="79" t="s">
        <v>142</v>
      </c>
      <c r="C6" s="82" t="s">
        <v>87</v>
      </c>
      <c r="D6" s="82" t="s">
        <v>87</v>
      </c>
      <c r="E6" s="82" t="s">
        <v>87</v>
      </c>
      <c r="F6" s="82" t="s">
        <v>87</v>
      </c>
      <c r="G6" s="82" t="s">
        <v>87</v>
      </c>
      <c r="H6" s="82" t="s">
        <v>87</v>
      </c>
      <c r="I6" s="82" t="s">
        <v>228</v>
      </c>
      <c r="J6" s="82" t="s">
        <v>228</v>
      </c>
      <c r="K6" s="82" t="s">
        <v>228</v>
      </c>
      <c r="L6" s="82" t="s">
        <v>228</v>
      </c>
    </row>
    <row r="7" spans="1:13" ht="15" customHeight="1" x14ac:dyDescent="0.4">
      <c r="B7" s="79" t="s">
        <v>141</v>
      </c>
      <c r="C7" s="82" t="s">
        <v>87</v>
      </c>
      <c r="D7" s="82" t="s">
        <v>87</v>
      </c>
      <c r="E7" s="82" t="s">
        <v>87</v>
      </c>
      <c r="F7" s="82" t="s">
        <v>87</v>
      </c>
      <c r="G7" s="82" t="s">
        <v>87</v>
      </c>
      <c r="H7" s="82" t="s">
        <v>87</v>
      </c>
      <c r="I7" s="82" t="s">
        <v>228</v>
      </c>
      <c r="J7" s="82" t="s">
        <v>228</v>
      </c>
      <c r="K7" s="82" t="s">
        <v>228</v>
      </c>
      <c r="L7" s="82" t="s">
        <v>237</v>
      </c>
    </row>
    <row r="8" spans="1:13" ht="15" customHeight="1" x14ac:dyDescent="0.4">
      <c r="B8" s="79" t="s">
        <v>140</v>
      </c>
      <c r="C8" s="82" t="s">
        <v>87</v>
      </c>
      <c r="D8" s="82" t="s">
        <v>87</v>
      </c>
      <c r="E8" s="82" t="s">
        <v>87</v>
      </c>
      <c r="F8" s="82" t="s">
        <v>87</v>
      </c>
      <c r="G8" s="82" t="s">
        <v>87</v>
      </c>
      <c r="H8" s="82" t="s">
        <v>87</v>
      </c>
      <c r="I8" s="82" t="s">
        <v>228</v>
      </c>
      <c r="J8" s="82" t="s">
        <v>228</v>
      </c>
      <c r="K8" s="82" t="s">
        <v>228</v>
      </c>
      <c r="L8" s="82" t="s">
        <v>228</v>
      </c>
    </row>
    <row r="9" spans="1:13" ht="15" customHeight="1" x14ac:dyDescent="0.4">
      <c r="B9" s="79" t="s">
        <v>139</v>
      </c>
      <c r="C9" s="82" t="s">
        <v>87</v>
      </c>
      <c r="D9" s="82" t="s">
        <v>87</v>
      </c>
      <c r="E9" s="82" t="s">
        <v>87</v>
      </c>
      <c r="F9" s="82" t="s">
        <v>87</v>
      </c>
      <c r="G9" s="82" t="s">
        <v>87</v>
      </c>
      <c r="H9" s="82" t="s">
        <v>87</v>
      </c>
      <c r="I9" s="82" t="s">
        <v>228</v>
      </c>
      <c r="J9" s="82" t="s">
        <v>228</v>
      </c>
      <c r="K9" s="82" t="s">
        <v>228</v>
      </c>
      <c r="L9" s="82" t="s">
        <v>238</v>
      </c>
    </row>
    <row r="10" spans="1:13" ht="15" customHeight="1" x14ac:dyDescent="0.4">
      <c r="B10" s="79" t="s">
        <v>138</v>
      </c>
      <c r="C10" s="82" t="s">
        <v>87</v>
      </c>
      <c r="D10" s="82" t="s">
        <v>87</v>
      </c>
      <c r="E10" s="82" t="s">
        <v>87</v>
      </c>
      <c r="F10" s="82" t="s">
        <v>87</v>
      </c>
      <c r="G10" s="82" t="s">
        <v>87</v>
      </c>
      <c r="H10" s="82" t="s">
        <v>87</v>
      </c>
      <c r="I10" s="82" t="s">
        <v>228</v>
      </c>
      <c r="J10" s="82" t="s">
        <v>228</v>
      </c>
      <c r="K10" s="82" t="s">
        <v>228</v>
      </c>
      <c r="L10" s="82" t="s">
        <v>228</v>
      </c>
    </row>
    <row r="11" spans="1:13" ht="15" customHeight="1" x14ac:dyDescent="0.4">
      <c r="B11" s="79" t="s">
        <v>137</v>
      </c>
      <c r="C11" s="82" t="s">
        <v>87</v>
      </c>
      <c r="D11" s="82" t="s">
        <v>87</v>
      </c>
      <c r="E11" s="82" t="s">
        <v>87</v>
      </c>
      <c r="F11" s="82" t="s">
        <v>87</v>
      </c>
      <c r="G11" s="82" t="s">
        <v>87</v>
      </c>
      <c r="H11" s="82" t="s">
        <v>87</v>
      </c>
      <c r="I11" s="82" t="s">
        <v>228</v>
      </c>
      <c r="J11" s="82" t="s">
        <v>228</v>
      </c>
      <c r="K11" s="82" t="s">
        <v>228</v>
      </c>
      <c r="L11" s="82" t="s">
        <v>228</v>
      </c>
    </row>
    <row r="12" spans="1:13" ht="15" customHeight="1" x14ac:dyDescent="0.4">
      <c r="B12" s="79" t="s">
        <v>136</v>
      </c>
      <c r="C12" s="82" t="s">
        <v>87</v>
      </c>
      <c r="D12" s="82" t="s">
        <v>87</v>
      </c>
      <c r="E12" s="82" t="s">
        <v>87</v>
      </c>
      <c r="F12" s="82" t="s">
        <v>87</v>
      </c>
      <c r="G12" s="82" t="s">
        <v>87</v>
      </c>
      <c r="H12" s="82" t="s">
        <v>87</v>
      </c>
      <c r="I12" s="82" t="s">
        <v>228</v>
      </c>
      <c r="J12" s="82" t="s">
        <v>228</v>
      </c>
      <c r="K12" s="82" t="s">
        <v>228</v>
      </c>
      <c r="L12" s="82" t="s">
        <v>228</v>
      </c>
    </row>
    <row r="13" spans="1:13" ht="15" customHeight="1" x14ac:dyDescent="0.4">
      <c r="B13" s="79" t="s">
        <v>135</v>
      </c>
      <c r="C13" s="82" t="s">
        <v>87</v>
      </c>
      <c r="D13" s="82" t="s">
        <v>87</v>
      </c>
      <c r="E13" s="82" t="s">
        <v>87</v>
      </c>
      <c r="F13" s="82" t="s">
        <v>87</v>
      </c>
      <c r="G13" s="82" t="s">
        <v>87</v>
      </c>
      <c r="H13" s="82" t="s">
        <v>87</v>
      </c>
      <c r="I13" s="82" t="s">
        <v>228</v>
      </c>
      <c r="J13" s="82" t="s">
        <v>228</v>
      </c>
      <c r="K13" s="82" t="s">
        <v>228</v>
      </c>
      <c r="L13" s="82" t="s">
        <v>228</v>
      </c>
    </row>
    <row r="14" spans="1:13" ht="15" customHeight="1" x14ac:dyDescent="0.4">
      <c r="B14" s="79" t="s">
        <v>134</v>
      </c>
      <c r="C14" s="82" t="s">
        <v>87</v>
      </c>
      <c r="D14" s="82" t="s">
        <v>87</v>
      </c>
      <c r="E14" s="82" t="s">
        <v>87</v>
      </c>
      <c r="F14" s="82" t="s">
        <v>87</v>
      </c>
      <c r="G14" s="82" t="s">
        <v>87</v>
      </c>
      <c r="H14" s="82" t="s">
        <v>87</v>
      </c>
      <c r="I14" s="82" t="s">
        <v>228</v>
      </c>
      <c r="J14" s="82" t="s">
        <v>228</v>
      </c>
      <c r="K14" s="82" t="s">
        <v>228</v>
      </c>
      <c r="L14" s="82" t="s">
        <v>228</v>
      </c>
      <c r="M14" s="21"/>
    </row>
    <row r="15" spans="1:13" ht="15" customHeight="1" x14ac:dyDescent="0.4">
      <c r="B15" s="79" t="s">
        <v>132</v>
      </c>
      <c r="C15" s="82" t="s">
        <v>87</v>
      </c>
      <c r="D15" s="82" t="s">
        <v>87</v>
      </c>
      <c r="E15" s="82" t="s">
        <v>87</v>
      </c>
      <c r="F15" s="82" t="s">
        <v>87</v>
      </c>
      <c r="G15" s="82" t="s">
        <v>87</v>
      </c>
      <c r="H15" s="82" t="s">
        <v>87</v>
      </c>
      <c r="I15" s="82" t="s">
        <v>228</v>
      </c>
      <c r="J15" s="82" t="s">
        <v>228</v>
      </c>
      <c r="K15" s="82" t="s">
        <v>228</v>
      </c>
      <c r="L15" s="82" t="s">
        <v>228</v>
      </c>
      <c r="M15" s="87"/>
    </row>
    <row r="16" spans="1:13" ht="15" customHeight="1" x14ac:dyDescent="0.4">
      <c r="B16" s="79" t="s">
        <v>131</v>
      </c>
      <c r="C16" s="82" t="s">
        <v>87</v>
      </c>
      <c r="D16" s="82" t="s">
        <v>87</v>
      </c>
      <c r="E16" s="82" t="s">
        <v>87</v>
      </c>
      <c r="F16" s="82" t="s">
        <v>87</v>
      </c>
      <c r="G16" s="82" t="s">
        <v>87</v>
      </c>
      <c r="H16" s="82" t="s">
        <v>87</v>
      </c>
      <c r="I16" s="82" t="s">
        <v>228</v>
      </c>
      <c r="J16" s="82" t="s">
        <v>228</v>
      </c>
      <c r="K16" s="82" t="s">
        <v>228</v>
      </c>
      <c r="L16" s="82" t="s">
        <v>228</v>
      </c>
      <c r="M16" s="87"/>
    </row>
    <row r="17" spans="2:13" ht="15" customHeight="1" x14ac:dyDescent="0.4">
      <c r="B17" s="80" t="s">
        <v>130</v>
      </c>
      <c r="C17" s="83" t="s">
        <v>87</v>
      </c>
      <c r="D17" s="83" t="s">
        <v>87</v>
      </c>
      <c r="E17" s="83" t="s">
        <v>87</v>
      </c>
      <c r="F17" s="83" t="s">
        <v>87</v>
      </c>
      <c r="G17" s="83" t="s">
        <v>87</v>
      </c>
      <c r="H17" s="83" t="s">
        <v>87</v>
      </c>
      <c r="I17" s="82" t="s">
        <v>228</v>
      </c>
      <c r="J17" s="82" t="s">
        <v>228</v>
      </c>
      <c r="K17" s="82" t="s">
        <v>228</v>
      </c>
      <c r="L17" s="82" t="s">
        <v>228</v>
      </c>
      <c r="M17" s="87"/>
    </row>
    <row r="18" spans="2:13" ht="15" customHeight="1" x14ac:dyDescent="0.4">
      <c r="C18" s="30"/>
      <c r="D18" s="30"/>
      <c r="E18" s="30"/>
      <c r="F18" s="30"/>
      <c r="G18" s="32"/>
      <c r="H18" s="32"/>
      <c r="I18" s="66"/>
      <c r="J18" s="182" t="s">
        <v>106</v>
      </c>
      <c r="K18" s="182"/>
      <c r="L18" s="182"/>
      <c r="M18" s="88"/>
    </row>
    <row r="19" spans="2:13" ht="15" customHeight="1" x14ac:dyDescent="0.4">
      <c r="B19" s="24" t="s">
        <v>85</v>
      </c>
      <c r="D19" s="30"/>
      <c r="E19" s="30"/>
      <c r="F19" s="30"/>
      <c r="G19" s="32"/>
      <c r="H19" s="32"/>
      <c r="I19" s="84"/>
      <c r="J19" s="85"/>
      <c r="K19" s="85"/>
    </row>
    <row r="20" spans="2:13" ht="15" customHeight="1" x14ac:dyDescent="0.4">
      <c r="C20" s="24"/>
    </row>
    <row r="21" spans="2:13" ht="15" customHeight="1" x14ac:dyDescent="0.4">
      <c r="B21" s="31" t="s">
        <v>5</v>
      </c>
      <c r="D21" s="38"/>
      <c r="E21" s="38"/>
      <c r="F21" s="38"/>
      <c r="G21" s="38"/>
      <c r="H21" s="38"/>
      <c r="I21" s="38"/>
      <c r="J21" s="38"/>
      <c r="K21" s="38"/>
      <c r="L21" s="38"/>
      <c r="M21" s="38"/>
    </row>
    <row r="22" spans="2:13" ht="15" customHeight="1" x14ac:dyDescent="0.4">
      <c r="E22" s="31"/>
    </row>
  </sheetData>
  <sheetProtection sheet="1" objects="1" scenarios="1"/>
  <mergeCells count="8">
    <mergeCell ref="J18:L18"/>
    <mergeCell ref="B3:B4"/>
    <mergeCell ref="K2:L2"/>
    <mergeCell ref="C3:D3"/>
    <mergeCell ref="E3:F3"/>
    <mergeCell ref="G3:H3"/>
    <mergeCell ref="I3:J3"/>
    <mergeCell ref="K3:L3"/>
  </mergeCells>
  <phoneticPr fontId="3"/>
  <hyperlinks>
    <hyperlink ref="B21" location="目次!A1" display="目次へ戻る" xr:uid="{00000000-0004-0000-0400-000000000000}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92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>
    <pageSetUpPr fitToPage="1"/>
  </sheetPr>
  <dimension ref="A1:H24"/>
  <sheetViews>
    <sheetView showGridLines="0" zoomScaleSheetLayoutView="100" workbookViewId="0"/>
  </sheetViews>
  <sheetFormatPr defaultColWidth="15.625" defaultRowHeight="15" customHeight="1" x14ac:dyDescent="0.4"/>
  <cols>
    <col min="1" max="1" width="5.625" style="15" customWidth="1"/>
    <col min="2" max="2" width="19.375" style="15" customWidth="1"/>
    <col min="3" max="7" width="13.125" style="15" customWidth="1"/>
    <col min="8" max="8" width="4.625" style="15" customWidth="1"/>
    <col min="9" max="16384" width="15.625" style="15"/>
  </cols>
  <sheetData>
    <row r="1" spans="1:8" ht="20.25" customHeight="1" x14ac:dyDescent="0.4">
      <c r="A1" s="17" t="s">
        <v>6</v>
      </c>
      <c r="C1" s="24"/>
      <c r="D1" s="24"/>
      <c r="E1" s="24"/>
      <c r="F1" s="24"/>
      <c r="G1" s="24"/>
      <c r="H1" s="24"/>
    </row>
    <row r="2" spans="1:8" ht="15" customHeight="1" x14ac:dyDescent="0.4">
      <c r="B2" s="24"/>
      <c r="C2" s="24"/>
      <c r="D2" s="24"/>
      <c r="E2" s="24"/>
      <c r="F2" s="24"/>
      <c r="G2" s="68" t="s">
        <v>160</v>
      </c>
      <c r="H2" s="24"/>
    </row>
    <row r="3" spans="1:8" s="41" customFormat="1" ht="15" customHeight="1" x14ac:dyDescent="0.4">
      <c r="B3" s="53" t="s">
        <v>43</v>
      </c>
      <c r="C3" s="53" t="s">
        <v>156</v>
      </c>
      <c r="D3" s="53" t="s">
        <v>159</v>
      </c>
      <c r="E3" s="53" t="s">
        <v>144</v>
      </c>
      <c r="F3" s="53" t="s">
        <v>158</v>
      </c>
      <c r="G3" s="53" t="s">
        <v>157</v>
      </c>
      <c r="H3" s="30"/>
    </row>
    <row r="4" spans="1:8" s="41" customFormat="1" ht="15" customHeight="1" x14ac:dyDescent="0.4">
      <c r="B4" s="55" t="s">
        <v>155</v>
      </c>
      <c r="C4" s="94">
        <v>144</v>
      </c>
      <c r="D4" s="94">
        <v>82</v>
      </c>
      <c r="E4" s="94">
        <v>2</v>
      </c>
      <c r="F4" s="94">
        <v>7</v>
      </c>
      <c r="G4" s="94">
        <v>53</v>
      </c>
      <c r="H4" s="30"/>
    </row>
    <row r="5" spans="1:8" s="41" customFormat="1" ht="15" customHeight="1" x14ac:dyDescent="0.4">
      <c r="B5" s="55" t="s">
        <v>154</v>
      </c>
      <c r="C5" s="94">
        <v>101</v>
      </c>
      <c r="D5" s="94">
        <v>55</v>
      </c>
      <c r="E5" s="94">
        <v>3</v>
      </c>
      <c r="F5" s="94">
        <v>4</v>
      </c>
      <c r="G5" s="94">
        <v>39</v>
      </c>
      <c r="H5" s="30"/>
    </row>
    <row r="6" spans="1:8" s="41" customFormat="1" ht="15" customHeight="1" x14ac:dyDescent="0.4">
      <c r="B6" s="54" t="s">
        <v>16</v>
      </c>
      <c r="C6" s="95">
        <v>92</v>
      </c>
      <c r="D6" s="95">
        <v>56</v>
      </c>
      <c r="E6" s="95">
        <v>4</v>
      </c>
      <c r="F6" s="95">
        <v>6</v>
      </c>
      <c r="G6" s="95">
        <v>26</v>
      </c>
      <c r="H6" s="30"/>
    </row>
    <row r="7" spans="1:8" s="41" customFormat="1" ht="15" customHeight="1" x14ac:dyDescent="0.4">
      <c r="B7" s="55" t="s">
        <v>41</v>
      </c>
      <c r="C7" s="94">
        <v>146</v>
      </c>
      <c r="D7" s="94">
        <v>72</v>
      </c>
      <c r="E7" s="94">
        <v>2</v>
      </c>
      <c r="F7" s="94">
        <v>14</v>
      </c>
      <c r="G7" s="94">
        <v>58</v>
      </c>
      <c r="H7" s="30"/>
    </row>
    <row r="8" spans="1:8" s="41" customFormat="1" ht="15" customHeight="1" x14ac:dyDescent="0.4">
      <c r="B8" s="55" t="s">
        <v>40</v>
      </c>
      <c r="C8" s="94">
        <v>97</v>
      </c>
      <c r="D8" s="94">
        <v>47</v>
      </c>
      <c r="E8" s="94">
        <v>6</v>
      </c>
      <c r="F8" s="94">
        <v>9</v>
      </c>
      <c r="G8" s="94">
        <v>35</v>
      </c>
      <c r="H8" s="30"/>
    </row>
    <row r="9" spans="1:8" s="41" customFormat="1" ht="15" customHeight="1" x14ac:dyDescent="0.4">
      <c r="B9" s="55" t="s">
        <v>37</v>
      </c>
      <c r="C9" s="94">
        <v>133</v>
      </c>
      <c r="D9" s="94">
        <v>57</v>
      </c>
      <c r="E9" s="94">
        <v>8</v>
      </c>
      <c r="F9" s="94">
        <v>10</v>
      </c>
      <c r="G9" s="94">
        <v>58</v>
      </c>
      <c r="H9" s="30"/>
    </row>
    <row r="10" spans="1:8" s="41" customFormat="1" ht="15" customHeight="1" x14ac:dyDescent="0.4">
      <c r="B10" s="55" t="s">
        <v>36</v>
      </c>
      <c r="C10" s="94">
        <f>SUM(D10:G10)</f>
        <v>122</v>
      </c>
      <c r="D10" s="94">
        <v>51</v>
      </c>
      <c r="E10" s="94">
        <v>3</v>
      </c>
      <c r="F10" s="94">
        <v>14</v>
      </c>
      <c r="G10" s="94">
        <v>54</v>
      </c>
      <c r="H10" s="30"/>
    </row>
    <row r="11" spans="1:8" s="41" customFormat="1" ht="15" customHeight="1" x14ac:dyDescent="0.4">
      <c r="B11" s="54" t="s">
        <v>33</v>
      </c>
      <c r="C11" s="95">
        <v>116</v>
      </c>
      <c r="D11" s="95">
        <v>43</v>
      </c>
      <c r="E11" s="95">
        <v>7</v>
      </c>
      <c r="F11" s="95">
        <v>9</v>
      </c>
      <c r="G11" s="95">
        <v>57</v>
      </c>
      <c r="H11" s="30"/>
    </row>
    <row r="12" spans="1:8" s="41" customFormat="1" ht="15" customHeight="1" x14ac:dyDescent="0.4">
      <c r="B12" s="55" t="s">
        <v>34</v>
      </c>
      <c r="C12" s="94">
        <v>106</v>
      </c>
      <c r="D12" s="94">
        <v>40</v>
      </c>
      <c r="E12" s="94">
        <v>8</v>
      </c>
      <c r="F12" s="94">
        <v>5</v>
      </c>
      <c r="G12" s="94">
        <v>54</v>
      </c>
      <c r="H12" s="30"/>
    </row>
    <row r="13" spans="1:8" s="41" customFormat="1" ht="15" customHeight="1" x14ac:dyDescent="0.4">
      <c r="B13" s="55" t="s">
        <v>26</v>
      </c>
      <c r="C13" s="94">
        <v>103</v>
      </c>
      <c r="D13" s="94">
        <v>37</v>
      </c>
      <c r="E13" s="94">
        <v>3</v>
      </c>
      <c r="F13" s="94">
        <v>3</v>
      </c>
      <c r="G13" s="94">
        <v>60</v>
      </c>
      <c r="H13" s="30"/>
    </row>
    <row r="14" spans="1:8" s="41" customFormat="1" ht="15" customHeight="1" x14ac:dyDescent="0.4">
      <c r="B14" s="55" t="s">
        <v>32</v>
      </c>
      <c r="C14" s="94">
        <v>107</v>
      </c>
      <c r="D14" s="94">
        <v>41</v>
      </c>
      <c r="E14" s="94">
        <v>3</v>
      </c>
      <c r="F14" s="94">
        <v>8</v>
      </c>
      <c r="G14" s="94">
        <v>55</v>
      </c>
      <c r="H14" s="30"/>
    </row>
    <row r="15" spans="1:8" s="41" customFormat="1" ht="15" customHeight="1" x14ac:dyDescent="0.4">
      <c r="B15" s="89" t="s">
        <v>31</v>
      </c>
      <c r="C15" s="96">
        <v>103</v>
      </c>
      <c r="D15" s="96">
        <v>41</v>
      </c>
      <c r="E15" s="96">
        <v>2</v>
      </c>
      <c r="F15" s="96">
        <v>10</v>
      </c>
      <c r="G15" s="96">
        <v>50</v>
      </c>
      <c r="H15" s="30"/>
    </row>
    <row r="16" spans="1:8" s="41" customFormat="1" ht="15" customHeight="1" x14ac:dyDescent="0.4">
      <c r="B16" s="90" t="s">
        <v>30</v>
      </c>
      <c r="C16" s="97">
        <v>96</v>
      </c>
      <c r="D16" s="97">
        <v>33</v>
      </c>
      <c r="E16" s="97">
        <v>4</v>
      </c>
      <c r="F16" s="97">
        <v>15</v>
      </c>
      <c r="G16" s="97">
        <v>44</v>
      </c>
      <c r="H16" s="30"/>
    </row>
    <row r="17" spans="2:8" s="41" customFormat="1" ht="15" customHeight="1" x14ac:dyDescent="0.4">
      <c r="B17" s="89" t="s">
        <v>29</v>
      </c>
      <c r="C17" s="96">
        <v>97</v>
      </c>
      <c r="D17" s="96">
        <v>27</v>
      </c>
      <c r="E17" s="96">
        <v>4</v>
      </c>
      <c r="F17" s="96">
        <v>19</v>
      </c>
      <c r="G17" s="96">
        <v>47</v>
      </c>
      <c r="H17" s="30"/>
    </row>
    <row r="18" spans="2:8" s="41" customFormat="1" ht="15" customHeight="1" x14ac:dyDescent="0.4">
      <c r="B18" s="89" t="s">
        <v>86</v>
      </c>
      <c r="C18" s="96">
        <v>105</v>
      </c>
      <c r="D18" s="96">
        <v>35</v>
      </c>
      <c r="E18" s="96">
        <v>2</v>
      </c>
      <c r="F18" s="96">
        <v>11</v>
      </c>
      <c r="G18" s="96">
        <v>57</v>
      </c>
      <c r="H18" s="30"/>
    </row>
    <row r="19" spans="2:8" s="41" customFormat="1" ht="15" customHeight="1" x14ac:dyDescent="0.4">
      <c r="B19" s="91" t="s">
        <v>98</v>
      </c>
      <c r="C19" s="148">
        <v>118</v>
      </c>
      <c r="D19" s="148">
        <v>50</v>
      </c>
      <c r="E19" s="148">
        <v>6</v>
      </c>
      <c r="F19" s="148">
        <v>14</v>
      </c>
      <c r="G19" s="148">
        <v>48</v>
      </c>
      <c r="H19" s="30"/>
    </row>
    <row r="20" spans="2:8" s="41" customFormat="1" ht="15" customHeight="1" x14ac:dyDescent="0.15">
      <c r="B20" s="92" t="s">
        <v>236</v>
      </c>
      <c r="C20" s="190">
        <v>1844</v>
      </c>
      <c r="D20" s="190">
        <v>956</v>
      </c>
      <c r="E20" s="190">
        <v>117</v>
      </c>
      <c r="F20" s="190">
        <v>186</v>
      </c>
      <c r="G20" s="190">
        <v>585</v>
      </c>
      <c r="H20" s="30"/>
    </row>
    <row r="21" spans="2:8" s="41" customFormat="1" ht="15" customHeight="1" x14ac:dyDescent="0.4">
      <c r="B21" s="93" t="s">
        <v>152</v>
      </c>
      <c r="C21" s="191"/>
      <c r="D21" s="191"/>
      <c r="E21" s="191"/>
      <c r="F21" s="191"/>
      <c r="G21" s="191"/>
      <c r="H21" s="30"/>
    </row>
    <row r="22" spans="2:8" s="41" customFormat="1" ht="15" customHeight="1" x14ac:dyDescent="0.4">
      <c r="B22" s="30"/>
      <c r="C22" s="30"/>
      <c r="D22" s="30"/>
      <c r="E22" s="30"/>
      <c r="F22" s="182" t="s">
        <v>151</v>
      </c>
      <c r="G22" s="182"/>
      <c r="H22" s="30"/>
    </row>
    <row r="23" spans="2:8" s="41" customFormat="1" ht="15" customHeight="1" x14ac:dyDescent="0.4">
      <c r="B23" s="24"/>
      <c r="C23" s="30"/>
      <c r="D23" s="30"/>
      <c r="E23" s="30"/>
      <c r="F23" s="30"/>
      <c r="G23" s="30"/>
      <c r="H23" s="30"/>
    </row>
    <row r="24" spans="2:8" ht="15" customHeight="1" x14ac:dyDescent="0.4">
      <c r="B24" s="31" t="s">
        <v>5</v>
      </c>
    </row>
  </sheetData>
  <sheetProtection sheet="1" objects="1" scenarios="1"/>
  <mergeCells count="6">
    <mergeCell ref="F22:G22"/>
    <mergeCell ref="C20:C21"/>
    <mergeCell ref="D20:D21"/>
    <mergeCell ref="E20:E21"/>
    <mergeCell ref="F20:F21"/>
    <mergeCell ref="G20:G21"/>
  </mergeCells>
  <phoneticPr fontId="3"/>
  <hyperlinks>
    <hyperlink ref="B24" location="目次!A1" display="目次へ戻る" xr:uid="{00000000-0004-0000-0500-000000000000}"/>
  </hyperlinks>
  <printOptions horizontalCentered="1"/>
  <pageMargins left="0.23622047244094491" right="0.23622047244094491" top="0.74803149606299213" bottom="0.74803149606299213" header="0.31496062992125984" footer="0.31496062992125984"/>
  <pageSetup paperSize="9" fitToHeight="0" orientation="portrait" r:id="rId1"/>
  <colBreaks count="1" manualBreakCount="1">
    <brk id="7" max="22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6">
    <pageSetUpPr fitToPage="1"/>
  </sheetPr>
  <dimension ref="A1:S126"/>
  <sheetViews>
    <sheetView showGridLines="0" zoomScaleSheetLayoutView="100" workbookViewId="0">
      <selection activeCell="J2" sqref="J2"/>
    </sheetView>
  </sheetViews>
  <sheetFormatPr defaultRowHeight="15" customHeight="1" x14ac:dyDescent="0.4"/>
  <cols>
    <col min="1" max="1" width="5.625" style="98" customWidth="1"/>
    <col min="2" max="2" width="14.75" style="98" customWidth="1"/>
    <col min="3" max="8" width="9.625" style="98" customWidth="1"/>
    <col min="9" max="9" width="5.5" style="98" customWidth="1"/>
    <col min="10" max="10" width="9.25" style="98" customWidth="1"/>
    <col min="11" max="11" width="7.125" style="98" customWidth="1"/>
    <col min="12" max="19" width="9" style="99" customWidth="1"/>
    <col min="20" max="20" width="9" style="98" customWidth="1"/>
    <col min="21" max="16384" width="9" style="98"/>
  </cols>
  <sheetData>
    <row r="1" spans="1:19" ht="20.25" customHeight="1" x14ac:dyDescent="0.4">
      <c r="A1" s="100" t="s">
        <v>59</v>
      </c>
      <c r="L1" s="98"/>
      <c r="M1" s="98"/>
      <c r="N1" s="98"/>
      <c r="O1" s="98"/>
      <c r="P1" s="98"/>
      <c r="Q1" s="98"/>
      <c r="R1" s="98"/>
      <c r="S1" s="98"/>
    </row>
    <row r="2" spans="1:19" ht="15" customHeight="1" x14ac:dyDescent="0.4">
      <c r="A2" s="101"/>
      <c r="H2" s="108" t="s">
        <v>168</v>
      </c>
      <c r="I2" s="108"/>
      <c r="L2" s="98"/>
      <c r="M2" s="98"/>
      <c r="N2" s="98"/>
      <c r="O2" s="98"/>
      <c r="P2" s="98"/>
      <c r="Q2" s="98"/>
      <c r="R2" s="98"/>
      <c r="S2" s="98"/>
    </row>
    <row r="3" spans="1:19" ht="15" customHeight="1" x14ac:dyDescent="0.4">
      <c r="A3" s="101"/>
      <c r="B3" s="194" t="s">
        <v>129</v>
      </c>
      <c r="C3" s="195" t="s">
        <v>111</v>
      </c>
      <c r="D3" s="195" t="s">
        <v>167</v>
      </c>
      <c r="E3" s="192"/>
      <c r="F3" s="192"/>
      <c r="G3" s="192"/>
      <c r="H3" s="193"/>
      <c r="L3" s="98"/>
      <c r="M3" s="98"/>
      <c r="N3" s="98"/>
      <c r="O3" s="98"/>
      <c r="P3" s="98"/>
      <c r="Q3" s="98"/>
      <c r="R3" s="98"/>
      <c r="S3" s="98"/>
    </row>
    <row r="4" spans="1:19" ht="15" customHeight="1" x14ac:dyDescent="0.4">
      <c r="A4" s="101"/>
      <c r="B4" s="194"/>
      <c r="C4" s="196"/>
      <c r="D4" s="196"/>
      <c r="E4" s="107" t="s">
        <v>165</v>
      </c>
      <c r="F4" s="107" t="s">
        <v>164</v>
      </c>
      <c r="G4" s="107" t="s">
        <v>163</v>
      </c>
      <c r="H4" s="107" t="s">
        <v>162</v>
      </c>
      <c r="L4" s="98"/>
      <c r="M4" s="98"/>
      <c r="N4" s="98"/>
      <c r="O4" s="98"/>
      <c r="P4" s="98"/>
      <c r="Q4" s="98"/>
      <c r="R4" s="98"/>
      <c r="S4" s="98"/>
    </row>
    <row r="5" spans="1:19" ht="15" customHeight="1" x14ac:dyDescent="0.4">
      <c r="A5" s="101"/>
      <c r="B5" s="102" t="s">
        <v>113</v>
      </c>
      <c r="C5" s="106">
        <v>4627</v>
      </c>
      <c r="D5" s="106">
        <v>4933</v>
      </c>
      <c r="E5" s="106">
        <v>190</v>
      </c>
      <c r="F5" s="106">
        <v>706</v>
      </c>
      <c r="G5" s="106">
        <v>3613</v>
      </c>
      <c r="H5" s="106">
        <v>422</v>
      </c>
      <c r="L5" s="98"/>
      <c r="M5" s="98"/>
      <c r="N5" s="98"/>
      <c r="O5" s="98"/>
      <c r="P5" s="98"/>
      <c r="Q5" s="98"/>
      <c r="R5" s="98"/>
      <c r="S5" s="98"/>
    </row>
    <row r="6" spans="1:19" ht="15" customHeight="1" x14ac:dyDescent="0.4">
      <c r="B6" s="102" t="s">
        <v>110</v>
      </c>
      <c r="C6" s="106">
        <v>4595</v>
      </c>
      <c r="D6" s="106">
        <v>4950</v>
      </c>
      <c r="E6" s="106">
        <v>227</v>
      </c>
      <c r="F6" s="106">
        <v>705</v>
      </c>
      <c r="G6" s="106">
        <v>3583</v>
      </c>
      <c r="H6" s="106">
        <v>433</v>
      </c>
      <c r="L6" s="98"/>
      <c r="M6" s="98"/>
      <c r="N6" s="98"/>
      <c r="O6" s="98"/>
      <c r="P6" s="98"/>
      <c r="Q6" s="98"/>
      <c r="R6" s="98"/>
      <c r="S6" s="98"/>
    </row>
    <row r="7" spans="1:19" ht="15" customHeight="1" x14ac:dyDescent="0.4">
      <c r="B7" s="103" t="s">
        <v>55</v>
      </c>
      <c r="C7" s="106">
        <v>4605</v>
      </c>
      <c r="D7" s="106">
        <v>4867</v>
      </c>
      <c r="E7" s="106">
        <v>140</v>
      </c>
      <c r="F7" s="106">
        <v>716</v>
      </c>
      <c r="G7" s="106">
        <v>3578</v>
      </c>
      <c r="H7" s="106">
        <v>422</v>
      </c>
      <c r="L7" s="98"/>
      <c r="M7" s="98"/>
      <c r="N7" s="98"/>
      <c r="O7" s="98"/>
      <c r="P7" s="98"/>
      <c r="Q7" s="98"/>
      <c r="R7" s="98"/>
      <c r="S7" s="98"/>
    </row>
    <row r="8" spans="1:19" ht="15" customHeight="1" x14ac:dyDescent="0.4">
      <c r="B8" s="103" t="s">
        <v>109</v>
      </c>
      <c r="C8" s="106">
        <v>4603</v>
      </c>
      <c r="D8" s="106">
        <v>4877</v>
      </c>
      <c r="E8" s="106">
        <v>270</v>
      </c>
      <c r="F8" s="106">
        <v>725</v>
      </c>
      <c r="G8" s="106">
        <v>3517</v>
      </c>
      <c r="H8" s="106">
        <v>335</v>
      </c>
      <c r="L8" s="98"/>
      <c r="M8" s="98"/>
      <c r="N8" s="98"/>
      <c r="O8" s="98"/>
      <c r="P8" s="98"/>
      <c r="Q8" s="98"/>
      <c r="R8" s="98"/>
      <c r="S8" s="98"/>
    </row>
    <row r="9" spans="1:19" ht="15" customHeight="1" x14ac:dyDescent="0.4">
      <c r="B9" s="103" t="s">
        <v>68</v>
      </c>
      <c r="C9" s="106">
        <v>4623</v>
      </c>
      <c r="D9" s="106">
        <v>4898</v>
      </c>
      <c r="E9" s="106">
        <v>234</v>
      </c>
      <c r="F9" s="106">
        <v>736</v>
      </c>
      <c r="G9" s="106">
        <v>3528</v>
      </c>
      <c r="H9" s="106">
        <v>365</v>
      </c>
      <c r="L9" s="98"/>
      <c r="M9" s="98"/>
      <c r="N9" s="98"/>
      <c r="O9" s="98"/>
      <c r="P9" s="98"/>
      <c r="Q9" s="98"/>
      <c r="R9" s="98"/>
      <c r="S9" s="98"/>
    </row>
    <row r="10" spans="1:19" ht="15" customHeight="1" x14ac:dyDescent="0.4">
      <c r="B10" s="103" t="s">
        <v>108</v>
      </c>
      <c r="C10" s="106">
        <v>4614</v>
      </c>
      <c r="D10" s="106">
        <v>4844</v>
      </c>
      <c r="E10" s="106">
        <v>252</v>
      </c>
      <c r="F10" s="106">
        <v>735</v>
      </c>
      <c r="G10" s="106">
        <v>3501</v>
      </c>
      <c r="H10" s="106">
        <v>338</v>
      </c>
      <c r="L10" s="98"/>
      <c r="M10" s="98"/>
      <c r="N10" s="98"/>
      <c r="O10" s="98"/>
      <c r="P10" s="98"/>
      <c r="Q10" s="98"/>
      <c r="R10" s="98"/>
      <c r="S10" s="98"/>
    </row>
    <row r="11" spans="1:19" ht="15" customHeight="1" x14ac:dyDescent="0.4">
      <c r="B11" s="104" t="s">
        <v>224</v>
      </c>
      <c r="C11" s="143">
        <v>4596</v>
      </c>
      <c r="D11" s="143">
        <v>4844</v>
      </c>
      <c r="E11" s="143">
        <v>270</v>
      </c>
      <c r="F11" s="143">
        <v>738</v>
      </c>
      <c r="G11" s="143">
        <v>3470</v>
      </c>
      <c r="H11" s="143">
        <v>364</v>
      </c>
      <c r="L11" s="98"/>
      <c r="M11" s="98"/>
      <c r="N11" s="98"/>
      <c r="O11" s="98"/>
      <c r="P11" s="98"/>
      <c r="Q11" s="98"/>
      <c r="R11" s="98"/>
      <c r="S11" s="98"/>
    </row>
    <row r="12" spans="1:19" ht="15" customHeight="1" x14ac:dyDescent="0.4">
      <c r="H12" s="109" t="s">
        <v>161</v>
      </c>
      <c r="L12" s="98"/>
      <c r="M12" s="98"/>
      <c r="N12" s="98"/>
      <c r="O12" s="98"/>
      <c r="P12" s="98"/>
      <c r="Q12" s="98"/>
      <c r="R12" s="98"/>
      <c r="S12" s="98"/>
    </row>
    <row r="13" spans="1:19" ht="15" customHeight="1" x14ac:dyDescent="0.4">
      <c r="L13" s="98"/>
      <c r="M13" s="98"/>
      <c r="N13" s="98"/>
      <c r="O13" s="98"/>
      <c r="P13" s="98"/>
      <c r="Q13" s="98"/>
      <c r="R13" s="98"/>
      <c r="S13" s="98"/>
    </row>
    <row r="14" spans="1:19" ht="15" customHeight="1" x14ac:dyDescent="0.4">
      <c r="B14" s="105" t="s">
        <v>5</v>
      </c>
      <c r="L14" s="98"/>
      <c r="M14" s="98"/>
      <c r="N14" s="98"/>
      <c r="O14" s="98"/>
      <c r="P14" s="98"/>
      <c r="Q14" s="98"/>
      <c r="R14" s="98"/>
      <c r="S14" s="98"/>
    </row>
    <row r="15" spans="1:19" ht="15" customHeight="1" x14ac:dyDescent="0.4">
      <c r="L15" s="98"/>
      <c r="M15" s="98"/>
      <c r="N15" s="98"/>
      <c r="O15" s="98"/>
      <c r="P15" s="98"/>
      <c r="Q15" s="98"/>
      <c r="R15" s="98"/>
      <c r="S15" s="98"/>
    </row>
    <row r="16" spans="1:19" ht="15" customHeight="1" x14ac:dyDescent="0.4">
      <c r="L16" s="98"/>
      <c r="M16" s="98"/>
      <c r="N16" s="98"/>
      <c r="O16" s="98"/>
      <c r="P16" s="98"/>
      <c r="Q16" s="98"/>
      <c r="R16" s="98"/>
      <c r="S16" s="98"/>
    </row>
    <row r="17" spans="3:19" ht="15" customHeight="1" x14ac:dyDescent="0.4">
      <c r="C17" s="197"/>
      <c r="D17" s="197"/>
      <c r="E17" s="197"/>
      <c r="F17" s="197"/>
      <c r="G17" s="197"/>
      <c r="H17" s="197"/>
      <c r="L17" s="98"/>
      <c r="M17" s="98"/>
      <c r="N17" s="98"/>
      <c r="O17" s="98"/>
      <c r="P17" s="98"/>
      <c r="Q17" s="98"/>
      <c r="R17" s="98"/>
      <c r="S17" s="98"/>
    </row>
    <row r="18" spans="3:19" ht="15" customHeight="1" x14ac:dyDescent="0.4">
      <c r="C18" s="197"/>
      <c r="D18" s="197"/>
      <c r="E18" s="197"/>
      <c r="F18" s="197"/>
      <c r="G18" s="197"/>
      <c r="H18" s="197"/>
      <c r="L18" s="98"/>
      <c r="M18" s="98"/>
      <c r="N18" s="98"/>
      <c r="O18" s="98"/>
      <c r="P18" s="98"/>
      <c r="Q18" s="98"/>
      <c r="R18" s="98"/>
      <c r="S18" s="98"/>
    </row>
    <row r="19" spans="3:19" ht="15" customHeight="1" x14ac:dyDescent="0.4">
      <c r="L19" s="98"/>
      <c r="M19" s="98"/>
      <c r="N19" s="98"/>
      <c r="O19" s="98"/>
      <c r="P19" s="98"/>
      <c r="Q19" s="98"/>
      <c r="R19" s="98"/>
      <c r="S19" s="98"/>
    </row>
    <row r="20" spans="3:19" ht="15" customHeight="1" x14ac:dyDescent="0.4">
      <c r="L20" s="98"/>
      <c r="M20" s="98"/>
      <c r="N20" s="98"/>
      <c r="O20" s="98"/>
      <c r="P20" s="98"/>
      <c r="Q20" s="98"/>
      <c r="R20" s="98"/>
      <c r="S20" s="98"/>
    </row>
    <row r="21" spans="3:19" ht="15" customHeight="1" x14ac:dyDescent="0.4">
      <c r="L21" s="98"/>
      <c r="M21" s="98"/>
      <c r="N21" s="98"/>
      <c r="O21" s="98"/>
      <c r="P21" s="98"/>
      <c r="Q21" s="98"/>
      <c r="R21" s="98"/>
      <c r="S21" s="98"/>
    </row>
    <row r="22" spans="3:19" ht="15" customHeight="1" x14ac:dyDescent="0.4">
      <c r="J22" s="110"/>
      <c r="L22" s="98"/>
      <c r="M22" s="98"/>
      <c r="N22" s="98"/>
      <c r="O22" s="98"/>
      <c r="P22" s="98"/>
      <c r="Q22" s="98"/>
      <c r="R22" s="98"/>
      <c r="S22" s="98"/>
    </row>
    <row r="23" spans="3:19" ht="15" customHeight="1" x14ac:dyDescent="0.4">
      <c r="J23" s="110"/>
      <c r="L23" s="98"/>
      <c r="M23" s="98"/>
      <c r="N23" s="98"/>
      <c r="O23" s="98"/>
      <c r="P23" s="98"/>
      <c r="Q23" s="98"/>
      <c r="R23" s="98"/>
      <c r="S23" s="98"/>
    </row>
    <row r="24" spans="3:19" ht="15" customHeight="1" x14ac:dyDescent="0.4">
      <c r="J24" s="110"/>
      <c r="L24" s="98"/>
      <c r="M24" s="98"/>
      <c r="N24" s="98"/>
      <c r="O24" s="98"/>
      <c r="P24" s="98"/>
      <c r="Q24" s="98"/>
      <c r="R24" s="98"/>
      <c r="S24" s="98"/>
    </row>
    <row r="25" spans="3:19" ht="15" customHeight="1" x14ac:dyDescent="0.4">
      <c r="J25" s="110"/>
      <c r="L25" s="98"/>
      <c r="M25" s="98"/>
      <c r="N25" s="98"/>
      <c r="O25" s="98"/>
      <c r="P25" s="98"/>
      <c r="Q25" s="98"/>
      <c r="R25" s="98"/>
      <c r="S25" s="98"/>
    </row>
    <row r="26" spans="3:19" ht="15" customHeight="1" x14ac:dyDescent="0.4">
      <c r="J26" s="110"/>
      <c r="L26" s="98"/>
      <c r="M26" s="98"/>
      <c r="N26" s="98"/>
      <c r="O26" s="98"/>
      <c r="P26" s="98"/>
      <c r="Q26" s="98"/>
      <c r="R26" s="98"/>
      <c r="S26" s="98"/>
    </row>
    <row r="27" spans="3:19" ht="15" customHeight="1" x14ac:dyDescent="0.4">
      <c r="J27" s="110"/>
      <c r="L27" s="98"/>
      <c r="M27" s="98"/>
      <c r="N27" s="98"/>
      <c r="O27" s="98"/>
      <c r="P27" s="98"/>
      <c r="Q27" s="98"/>
      <c r="R27" s="98"/>
      <c r="S27" s="98"/>
    </row>
    <row r="28" spans="3:19" ht="15" customHeight="1" x14ac:dyDescent="0.4">
      <c r="L28" s="98"/>
      <c r="M28" s="98"/>
      <c r="N28" s="98"/>
      <c r="O28" s="98"/>
      <c r="P28" s="98"/>
      <c r="Q28" s="98"/>
      <c r="R28" s="98"/>
      <c r="S28" s="98"/>
    </row>
    <row r="29" spans="3:19" ht="15" customHeight="1" x14ac:dyDescent="0.4">
      <c r="L29" s="98"/>
      <c r="M29" s="98"/>
      <c r="N29" s="98"/>
      <c r="O29" s="98"/>
      <c r="P29" s="98"/>
      <c r="Q29" s="98"/>
      <c r="R29" s="98"/>
      <c r="S29" s="98"/>
    </row>
    <row r="30" spans="3:19" ht="15" customHeight="1" x14ac:dyDescent="0.4">
      <c r="L30" s="98"/>
      <c r="M30" s="98"/>
      <c r="N30" s="98"/>
      <c r="O30" s="98"/>
      <c r="P30" s="98"/>
      <c r="Q30" s="98"/>
      <c r="R30" s="98"/>
      <c r="S30" s="98"/>
    </row>
    <row r="31" spans="3:19" ht="15" customHeight="1" x14ac:dyDescent="0.4">
      <c r="L31" s="98"/>
      <c r="M31" s="98"/>
      <c r="N31" s="98"/>
      <c r="O31" s="98"/>
      <c r="P31" s="98"/>
      <c r="Q31" s="98"/>
      <c r="R31" s="98"/>
      <c r="S31" s="98"/>
    </row>
    <row r="32" spans="3:19" ht="15" customHeight="1" x14ac:dyDescent="0.4">
      <c r="L32" s="98"/>
      <c r="M32" s="98"/>
      <c r="N32" s="98"/>
      <c r="O32" s="98"/>
      <c r="P32" s="98"/>
      <c r="Q32" s="98"/>
      <c r="R32" s="98"/>
      <c r="S32" s="98"/>
    </row>
    <row r="33" s="98" customFormat="1" ht="15" customHeight="1" x14ac:dyDescent="0.4"/>
    <row r="34" s="98" customFormat="1" ht="15" customHeight="1" x14ac:dyDescent="0.4"/>
    <row r="35" s="98" customFormat="1" ht="15" customHeight="1" x14ac:dyDescent="0.4"/>
    <row r="44" s="98" customFormat="1" ht="15" customHeight="1" x14ac:dyDescent="0.4"/>
    <row r="45" s="98" customFormat="1" ht="15" customHeight="1" x14ac:dyDescent="0.4"/>
    <row r="46" s="98" customFormat="1" ht="15" customHeight="1" x14ac:dyDescent="0.4"/>
    <row r="47" s="98" customFormat="1" ht="15" customHeight="1" x14ac:dyDescent="0.4"/>
    <row r="48" s="98" customFormat="1" ht="15" customHeight="1" x14ac:dyDescent="0.4"/>
    <row r="49" s="98" customFormat="1" ht="15" customHeight="1" x14ac:dyDescent="0.4"/>
    <row r="50" s="98" customFormat="1" ht="15" customHeight="1" x14ac:dyDescent="0.4"/>
    <row r="51" s="98" customFormat="1" ht="15" customHeight="1" x14ac:dyDescent="0.4"/>
    <row r="52" s="98" customFormat="1" ht="15" customHeight="1" x14ac:dyDescent="0.4"/>
    <row r="53" s="98" customFormat="1" ht="15" customHeight="1" x14ac:dyDescent="0.4"/>
    <row r="54" s="98" customFormat="1" ht="15" customHeight="1" x14ac:dyDescent="0.4"/>
    <row r="55" s="98" customFormat="1" ht="15" customHeight="1" x14ac:dyDescent="0.4"/>
    <row r="56" s="98" customFormat="1" ht="15" customHeight="1" x14ac:dyDescent="0.4"/>
    <row r="57" s="98" customFormat="1" ht="15" customHeight="1" x14ac:dyDescent="0.4"/>
    <row r="58" s="98" customFormat="1" ht="15" customHeight="1" x14ac:dyDescent="0.4"/>
    <row r="59" s="98" customFormat="1" ht="15" customHeight="1" x14ac:dyDescent="0.4"/>
    <row r="60" s="98" customFormat="1" ht="15" customHeight="1" x14ac:dyDescent="0.4"/>
    <row r="61" s="98" customFormat="1" ht="15" customHeight="1" x14ac:dyDescent="0.4"/>
    <row r="62" s="98" customFormat="1" ht="15" customHeight="1" x14ac:dyDescent="0.4"/>
    <row r="63" s="98" customFormat="1" ht="15" customHeight="1" x14ac:dyDescent="0.4"/>
    <row r="64" s="98" customFormat="1" ht="15" customHeight="1" x14ac:dyDescent="0.4"/>
    <row r="65" s="98" customFormat="1" ht="15" customHeight="1" x14ac:dyDescent="0.4"/>
    <row r="66" s="98" customFormat="1" ht="15" customHeight="1" x14ac:dyDescent="0.4"/>
    <row r="67" s="98" customFormat="1" ht="15" customHeight="1" x14ac:dyDescent="0.4"/>
    <row r="68" s="98" customFormat="1" ht="15" customHeight="1" x14ac:dyDescent="0.4"/>
    <row r="69" s="98" customFormat="1" ht="15" customHeight="1" x14ac:dyDescent="0.4"/>
    <row r="70" s="98" customFormat="1" ht="15" customHeight="1" x14ac:dyDescent="0.4"/>
    <row r="71" s="98" customFormat="1" ht="15" customHeight="1" x14ac:dyDescent="0.4"/>
    <row r="72" s="98" customFormat="1" ht="15" customHeight="1" x14ac:dyDescent="0.4"/>
    <row r="73" s="98" customFormat="1" ht="15" customHeight="1" x14ac:dyDescent="0.4"/>
    <row r="74" s="98" customFormat="1" ht="15" customHeight="1" x14ac:dyDescent="0.4"/>
    <row r="75" s="98" customFormat="1" ht="15" customHeight="1" x14ac:dyDescent="0.4"/>
    <row r="76" s="98" customFormat="1" ht="15" customHeight="1" x14ac:dyDescent="0.4"/>
    <row r="77" s="98" customFormat="1" ht="15" customHeight="1" x14ac:dyDescent="0.4"/>
    <row r="78" s="98" customFormat="1" ht="15" customHeight="1" x14ac:dyDescent="0.4"/>
    <row r="79" s="98" customFormat="1" ht="15" customHeight="1" x14ac:dyDescent="0.4"/>
    <row r="80" s="98" customFormat="1" ht="15" customHeight="1" x14ac:dyDescent="0.4"/>
    <row r="81" s="98" customFormat="1" ht="15" customHeight="1" x14ac:dyDescent="0.4"/>
    <row r="82" s="98" customFormat="1" ht="15" customHeight="1" x14ac:dyDescent="0.4"/>
    <row r="83" s="98" customFormat="1" ht="15" customHeight="1" x14ac:dyDescent="0.4"/>
    <row r="84" s="98" customFormat="1" ht="15" customHeight="1" x14ac:dyDescent="0.4"/>
    <row r="85" s="98" customFormat="1" ht="15" customHeight="1" x14ac:dyDescent="0.4"/>
    <row r="86" s="98" customFormat="1" ht="15" customHeight="1" x14ac:dyDescent="0.4"/>
    <row r="87" s="98" customFormat="1" ht="15" customHeight="1" x14ac:dyDescent="0.4"/>
    <row r="88" s="98" customFormat="1" ht="15" customHeight="1" x14ac:dyDescent="0.4"/>
    <row r="89" s="98" customFormat="1" ht="15" customHeight="1" x14ac:dyDescent="0.4"/>
    <row r="99" s="98" customFormat="1" ht="15" customHeight="1" x14ac:dyDescent="0.4"/>
    <row r="102" s="98" customFormat="1" ht="15" customHeight="1" x14ac:dyDescent="0.4"/>
    <row r="104" s="98" customFormat="1" ht="15" customHeight="1" x14ac:dyDescent="0.4"/>
    <row r="105" s="98" customFormat="1" ht="15" customHeight="1" x14ac:dyDescent="0.4"/>
    <row r="106" s="98" customFormat="1" ht="15" customHeight="1" x14ac:dyDescent="0.4"/>
    <row r="107" s="98" customFormat="1" ht="15" customHeight="1" x14ac:dyDescent="0.4"/>
    <row r="108" s="98" customFormat="1" ht="15" customHeight="1" x14ac:dyDescent="0.4"/>
    <row r="109" s="98" customFormat="1" ht="15" customHeight="1" x14ac:dyDescent="0.4"/>
    <row r="110" s="98" customFormat="1" ht="15" customHeight="1" x14ac:dyDescent="0.4"/>
    <row r="111" s="98" customFormat="1" ht="15" customHeight="1" x14ac:dyDescent="0.4"/>
    <row r="112" s="98" customFormat="1" ht="15" customHeight="1" x14ac:dyDescent="0.4"/>
    <row r="113" s="98" customFormat="1" ht="15" customHeight="1" x14ac:dyDescent="0.4"/>
    <row r="114" s="98" customFormat="1" ht="15" customHeight="1" x14ac:dyDescent="0.4"/>
    <row r="115" s="98" customFormat="1" ht="15" customHeight="1" x14ac:dyDescent="0.4"/>
    <row r="116" s="98" customFormat="1" ht="15" customHeight="1" x14ac:dyDescent="0.4"/>
    <row r="117" s="98" customFormat="1" ht="15" customHeight="1" x14ac:dyDescent="0.4"/>
    <row r="118" s="98" customFormat="1" ht="15" customHeight="1" x14ac:dyDescent="0.4"/>
    <row r="119" s="98" customFormat="1" ht="15" customHeight="1" x14ac:dyDescent="0.4"/>
    <row r="120" s="98" customFormat="1" ht="15" customHeight="1" x14ac:dyDescent="0.4"/>
    <row r="121" s="98" customFormat="1" ht="15" customHeight="1" x14ac:dyDescent="0.4"/>
    <row r="122" s="98" customFormat="1" ht="15" customHeight="1" x14ac:dyDescent="0.4"/>
    <row r="123" s="98" customFormat="1" ht="15" customHeight="1" x14ac:dyDescent="0.4"/>
    <row r="124" s="98" customFormat="1" ht="15" customHeight="1" x14ac:dyDescent="0.4"/>
    <row r="125" s="98" customFormat="1" ht="15" customHeight="1" x14ac:dyDescent="0.4"/>
    <row r="126" s="98" customFormat="1" ht="15" customHeight="1" x14ac:dyDescent="0.4"/>
  </sheetData>
  <sheetProtection sheet="1" objects="1" scenarios="1"/>
  <mergeCells count="5">
    <mergeCell ref="E3:H3"/>
    <mergeCell ref="B3:B4"/>
    <mergeCell ref="C3:C4"/>
    <mergeCell ref="D3:D4"/>
    <mergeCell ref="C17:H18"/>
  </mergeCells>
  <phoneticPr fontId="3"/>
  <hyperlinks>
    <hyperlink ref="B14" location="目次!A1" display="目次へ戻る" xr:uid="{00000000-0004-0000-0600-000000000000}"/>
  </hyperlinks>
  <printOptions horizontalCentered="1"/>
  <pageMargins left="0.23622047244094491" right="0.23622047244094491" top="0.74803149606299213" bottom="0.74803149606299213" header="0.31496062992125984" footer="0.31496062992125984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7">
    <pageSetUpPr fitToPage="1"/>
  </sheetPr>
  <dimension ref="A1:M126"/>
  <sheetViews>
    <sheetView showGridLines="0" zoomScaleSheetLayoutView="100" workbookViewId="0">
      <selection activeCell="I17" sqref="I17"/>
    </sheetView>
  </sheetViews>
  <sheetFormatPr defaultRowHeight="15" customHeight="1" x14ac:dyDescent="0.4"/>
  <cols>
    <col min="1" max="1" width="5.625" style="24" customWidth="1"/>
    <col min="2" max="2" width="19.375" style="24" customWidth="1"/>
    <col min="3" max="7" width="12.5" style="24" customWidth="1"/>
    <col min="8" max="8" width="5" style="24" customWidth="1"/>
    <col min="9" max="13" width="9" style="15" customWidth="1"/>
    <col min="14" max="14" width="9" style="24" customWidth="1"/>
    <col min="15" max="16384" width="9" style="24"/>
  </cols>
  <sheetData>
    <row r="1" spans="1:11" s="24" customFormat="1" ht="20.25" customHeight="1" x14ac:dyDescent="0.4">
      <c r="A1" s="17" t="s">
        <v>25</v>
      </c>
    </row>
    <row r="2" spans="1:11" s="24" customFormat="1" ht="15" customHeight="1" x14ac:dyDescent="0.4">
      <c r="A2" s="18"/>
      <c r="G2" s="68" t="s">
        <v>193</v>
      </c>
    </row>
    <row r="3" spans="1:11" s="24" customFormat="1" ht="15" customHeight="1" x14ac:dyDescent="0.4">
      <c r="A3" s="18"/>
      <c r="B3" s="198" t="s">
        <v>73</v>
      </c>
      <c r="C3" s="198" t="s">
        <v>107</v>
      </c>
      <c r="D3" s="198"/>
      <c r="E3" s="198"/>
      <c r="F3" s="59" t="s">
        <v>192</v>
      </c>
      <c r="G3" s="65" t="s">
        <v>38</v>
      </c>
      <c r="I3" s="199"/>
      <c r="J3" s="199"/>
      <c r="K3" s="199"/>
    </row>
    <row r="4" spans="1:11" s="24" customFormat="1" ht="15" customHeight="1" x14ac:dyDescent="0.4">
      <c r="A4" s="18"/>
      <c r="B4" s="200"/>
      <c r="C4" s="53" t="s">
        <v>156</v>
      </c>
      <c r="D4" s="53" t="s">
        <v>192</v>
      </c>
      <c r="E4" s="53" t="s">
        <v>191</v>
      </c>
      <c r="F4" s="60" t="s">
        <v>190</v>
      </c>
      <c r="G4" s="60" t="s">
        <v>177</v>
      </c>
      <c r="I4" s="84"/>
      <c r="J4" s="84"/>
      <c r="K4" s="84"/>
    </row>
    <row r="5" spans="1:11" s="24" customFormat="1" ht="15" customHeight="1" x14ac:dyDescent="0.4">
      <c r="B5" s="55" t="s">
        <v>189</v>
      </c>
      <c r="C5" s="63">
        <f t="shared" ref="C5:C20" si="0">SUM(D5:E5)</f>
        <v>6648</v>
      </c>
      <c r="D5" s="63">
        <v>6626</v>
      </c>
      <c r="E5" s="63">
        <v>22</v>
      </c>
      <c r="F5" s="113">
        <v>100</v>
      </c>
      <c r="G5" s="63">
        <v>6626</v>
      </c>
      <c r="I5" s="113"/>
      <c r="J5" s="113"/>
      <c r="K5" s="113"/>
    </row>
    <row r="6" spans="1:11" s="24" customFormat="1" ht="15" customHeight="1" x14ac:dyDescent="0.4">
      <c r="B6" s="55" t="s">
        <v>188</v>
      </c>
      <c r="C6" s="63">
        <f t="shared" si="0"/>
        <v>6466</v>
      </c>
      <c r="D6" s="63">
        <v>6447</v>
      </c>
      <c r="E6" s="63">
        <v>19</v>
      </c>
      <c r="F6" s="113">
        <v>100</v>
      </c>
      <c r="G6" s="63">
        <v>6447</v>
      </c>
      <c r="I6" s="113"/>
      <c r="J6" s="113"/>
      <c r="K6" s="113"/>
    </row>
    <row r="7" spans="1:11" s="24" customFormat="1" ht="15" customHeight="1" x14ac:dyDescent="0.4">
      <c r="B7" s="54" t="s">
        <v>187</v>
      </c>
      <c r="C7" s="62">
        <f t="shared" si="0"/>
        <v>6126</v>
      </c>
      <c r="D7" s="62">
        <v>6102</v>
      </c>
      <c r="E7" s="62">
        <v>24</v>
      </c>
      <c r="F7" s="114">
        <v>100</v>
      </c>
      <c r="G7" s="62">
        <v>6102</v>
      </c>
      <c r="I7" s="113"/>
      <c r="J7" s="113"/>
      <c r="K7" s="113"/>
    </row>
    <row r="8" spans="1:11" s="24" customFormat="1" ht="15" customHeight="1" x14ac:dyDescent="0.4">
      <c r="B8" s="55" t="s">
        <v>186</v>
      </c>
      <c r="C8" s="63">
        <f t="shared" si="0"/>
        <v>5960</v>
      </c>
      <c r="D8" s="63">
        <v>5936</v>
      </c>
      <c r="E8" s="63">
        <v>24</v>
      </c>
      <c r="F8" s="63">
        <v>100</v>
      </c>
      <c r="G8" s="63">
        <v>5936</v>
      </c>
      <c r="I8" s="113"/>
      <c r="J8" s="113"/>
      <c r="K8" s="113"/>
    </row>
    <row r="9" spans="1:11" s="24" customFormat="1" ht="15" customHeight="1" x14ac:dyDescent="0.4">
      <c r="B9" s="55" t="s">
        <v>185</v>
      </c>
      <c r="C9" s="63">
        <f t="shared" si="0"/>
        <v>5535</v>
      </c>
      <c r="D9" s="63">
        <v>5517</v>
      </c>
      <c r="E9" s="63">
        <v>18</v>
      </c>
      <c r="F9" s="63">
        <v>100</v>
      </c>
      <c r="G9" s="63">
        <v>5517</v>
      </c>
      <c r="I9" s="113"/>
      <c r="J9" s="113"/>
      <c r="K9" s="113"/>
    </row>
    <row r="10" spans="1:11" s="24" customFormat="1" ht="15" customHeight="1" x14ac:dyDescent="0.4">
      <c r="B10" s="55" t="s">
        <v>183</v>
      </c>
      <c r="C10" s="63">
        <f t="shared" si="0"/>
        <v>5285</v>
      </c>
      <c r="D10" s="63">
        <v>5268</v>
      </c>
      <c r="E10" s="63">
        <v>17</v>
      </c>
      <c r="F10" s="113">
        <v>100</v>
      </c>
      <c r="G10" s="63">
        <v>5268</v>
      </c>
      <c r="I10" s="113"/>
      <c r="J10" s="113"/>
      <c r="K10" s="113"/>
    </row>
    <row r="11" spans="1:11" s="24" customFormat="1" ht="15" customHeight="1" x14ac:dyDescent="0.4">
      <c r="B11" s="55" t="s">
        <v>181</v>
      </c>
      <c r="C11" s="63">
        <f t="shared" si="0"/>
        <v>4989</v>
      </c>
      <c r="D11" s="63">
        <v>4973</v>
      </c>
      <c r="E11" s="63">
        <v>16</v>
      </c>
      <c r="F11" s="63">
        <v>100</v>
      </c>
      <c r="G11" s="63">
        <v>4973</v>
      </c>
      <c r="I11" s="113"/>
      <c r="J11" s="113"/>
      <c r="K11" s="113"/>
    </row>
    <row r="12" spans="1:11" s="24" customFormat="1" ht="15" customHeight="1" x14ac:dyDescent="0.4">
      <c r="B12" s="54" t="s">
        <v>180</v>
      </c>
      <c r="C12" s="62">
        <f t="shared" si="0"/>
        <v>4664</v>
      </c>
      <c r="D12" s="62">
        <v>4650</v>
      </c>
      <c r="E12" s="62">
        <v>14</v>
      </c>
      <c r="F12" s="62">
        <v>100</v>
      </c>
      <c r="G12" s="62">
        <v>4650</v>
      </c>
      <c r="I12" s="113"/>
      <c r="J12" s="113"/>
      <c r="K12" s="113"/>
    </row>
    <row r="13" spans="1:11" s="24" customFormat="1" ht="15" customHeight="1" x14ac:dyDescent="0.4">
      <c r="B13" s="55" t="s">
        <v>179</v>
      </c>
      <c r="C13" s="63">
        <f t="shared" si="0"/>
        <v>4340</v>
      </c>
      <c r="D13" s="63">
        <v>4325</v>
      </c>
      <c r="E13" s="63">
        <v>15</v>
      </c>
      <c r="F13" s="63">
        <v>100</v>
      </c>
      <c r="G13" s="63">
        <v>4325</v>
      </c>
      <c r="I13" s="113"/>
      <c r="J13" s="113"/>
      <c r="K13" s="113"/>
    </row>
    <row r="14" spans="1:11" s="24" customFormat="1" ht="15" customHeight="1" x14ac:dyDescent="0.4">
      <c r="B14" s="55" t="s">
        <v>178</v>
      </c>
      <c r="C14" s="63">
        <f t="shared" si="0"/>
        <v>4029</v>
      </c>
      <c r="D14" s="63">
        <v>4013</v>
      </c>
      <c r="E14" s="63">
        <v>16</v>
      </c>
      <c r="F14" s="63">
        <v>100</v>
      </c>
      <c r="G14" s="63">
        <v>4013</v>
      </c>
      <c r="I14" s="113"/>
      <c r="J14" s="113"/>
      <c r="K14" s="113"/>
    </row>
    <row r="15" spans="1:11" s="24" customFormat="1" ht="15" customHeight="1" x14ac:dyDescent="0.4">
      <c r="B15" s="89" t="s">
        <v>175</v>
      </c>
      <c r="C15" s="63">
        <f t="shared" si="0"/>
        <v>3833</v>
      </c>
      <c r="D15" s="111">
        <v>3814</v>
      </c>
      <c r="E15" s="111">
        <v>19</v>
      </c>
      <c r="F15" s="111">
        <v>100</v>
      </c>
      <c r="G15" s="111">
        <v>3814</v>
      </c>
      <c r="I15" s="115"/>
      <c r="J15" s="115"/>
      <c r="K15" s="115"/>
    </row>
    <row r="16" spans="1:11" s="24" customFormat="1" ht="15" customHeight="1" x14ac:dyDescent="0.4">
      <c r="B16" s="89" t="s">
        <v>174</v>
      </c>
      <c r="C16" s="63">
        <f t="shared" si="0"/>
        <v>3746</v>
      </c>
      <c r="D16" s="111">
        <v>3726</v>
      </c>
      <c r="E16" s="111">
        <v>20</v>
      </c>
      <c r="F16" s="111">
        <v>100</v>
      </c>
      <c r="G16" s="111">
        <v>3726</v>
      </c>
      <c r="I16" s="115"/>
      <c r="J16" s="115"/>
      <c r="K16" s="115"/>
    </row>
    <row r="17" spans="2:11" s="24" customFormat="1" ht="15" customHeight="1" x14ac:dyDescent="0.4">
      <c r="B17" s="90" t="s">
        <v>133</v>
      </c>
      <c r="C17" s="62">
        <f t="shared" si="0"/>
        <v>3535</v>
      </c>
      <c r="D17" s="112">
        <v>3515</v>
      </c>
      <c r="E17" s="112">
        <v>20</v>
      </c>
      <c r="F17" s="112">
        <v>100</v>
      </c>
      <c r="G17" s="112">
        <v>3515</v>
      </c>
      <c r="I17" s="115"/>
      <c r="J17" s="115"/>
      <c r="K17" s="115"/>
    </row>
    <row r="18" spans="2:11" s="24" customFormat="1" ht="15" customHeight="1" x14ac:dyDescent="0.4">
      <c r="B18" s="89" t="s">
        <v>172</v>
      </c>
      <c r="C18" s="63">
        <f t="shared" si="0"/>
        <v>3411</v>
      </c>
      <c r="D18" s="111">
        <v>3388</v>
      </c>
      <c r="E18" s="111">
        <v>23</v>
      </c>
      <c r="F18" s="111">
        <v>100</v>
      </c>
      <c r="G18" s="111">
        <v>3388</v>
      </c>
      <c r="I18" s="115"/>
      <c r="J18" s="115"/>
      <c r="K18" s="115"/>
    </row>
    <row r="19" spans="2:11" s="24" customFormat="1" ht="15" customHeight="1" x14ac:dyDescent="0.4">
      <c r="B19" s="89" t="s">
        <v>226</v>
      </c>
      <c r="C19" s="63">
        <f t="shared" si="0"/>
        <v>3270</v>
      </c>
      <c r="D19" s="111">
        <v>3252</v>
      </c>
      <c r="E19" s="111">
        <v>18</v>
      </c>
      <c r="F19" s="111">
        <v>100</v>
      </c>
      <c r="G19" s="111">
        <v>3252</v>
      </c>
      <c r="I19" s="115"/>
      <c r="J19" s="115"/>
      <c r="K19" s="115"/>
    </row>
    <row r="20" spans="2:11" s="24" customFormat="1" ht="15" customHeight="1" x14ac:dyDescent="0.4">
      <c r="B20" s="57" t="s">
        <v>233</v>
      </c>
      <c r="C20" s="149">
        <f t="shared" si="0"/>
        <v>3179</v>
      </c>
      <c r="D20" s="144">
        <v>3161</v>
      </c>
      <c r="E20" s="144">
        <v>18</v>
      </c>
      <c r="F20" s="144">
        <v>100</v>
      </c>
      <c r="G20" s="144">
        <v>3161</v>
      </c>
      <c r="I20" s="115"/>
      <c r="J20" s="115"/>
      <c r="K20" s="115"/>
    </row>
    <row r="21" spans="2:11" s="24" customFormat="1" ht="15" customHeight="1" x14ac:dyDescent="0.4">
      <c r="B21" s="15"/>
      <c r="F21" s="182" t="s">
        <v>171</v>
      </c>
      <c r="G21" s="182"/>
    </row>
    <row r="22" spans="2:11" s="24" customFormat="1" ht="15" customHeight="1" x14ac:dyDescent="0.4">
      <c r="B22" s="24" t="s">
        <v>170</v>
      </c>
    </row>
    <row r="23" spans="2:11" s="24" customFormat="1" ht="15" customHeight="1" x14ac:dyDescent="0.4">
      <c r="B23" s="24" t="s">
        <v>169</v>
      </c>
    </row>
    <row r="24" spans="2:11" s="24" customFormat="1" ht="15" customHeight="1" x14ac:dyDescent="0.4">
      <c r="B24" s="15"/>
      <c r="C24" s="15"/>
      <c r="D24" s="15"/>
      <c r="E24" s="15"/>
      <c r="F24" s="15"/>
      <c r="G24" s="15"/>
    </row>
    <row r="25" spans="2:11" s="24" customFormat="1" ht="15" customHeight="1" x14ac:dyDescent="0.4">
      <c r="B25" s="31" t="s">
        <v>5</v>
      </c>
    </row>
    <row r="26" spans="2:11" s="24" customFormat="1" ht="15" customHeight="1" x14ac:dyDescent="0.4"/>
    <row r="27" spans="2:11" s="24" customFormat="1" ht="15" customHeight="1" x14ac:dyDescent="0.4"/>
    <row r="28" spans="2:11" s="24" customFormat="1" ht="15" customHeight="1" x14ac:dyDescent="0.4"/>
    <row r="29" spans="2:11" s="24" customFormat="1" ht="15" customHeight="1" x14ac:dyDescent="0.4"/>
    <row r="30" spans="2:11" s="24" customFormat="1" ht="15" customHeight="1" x14ac:dyDescent="0.4"/>
    <row r="31" spans="2:11" s="24" customFormat="1" ht="15" customHeight="1" x14ac:dyDescent="0.4"/>
    <row r="32" spans="2:11" s="24" customFormat="1" ht="15" customHeight="1" x14ac:dyDescent="0.4"/>
    <row r="33" s="24" customFormat="1" ht="15" customHeight="1" x14ac:dyDescent="0.4"/>
    <row r="34" s="24" customFormat="1" ht="15" customHeight="1" x14ac:dyDescent="0.4"/>
    <row r="35" s="24" customFormat="1" ht="15" customHeight="1" x14ac:dyDescent="0.4"/>
    <row r="44" s="24" customFormat="1" ht="15" customHeight="1" x14ac:dyDescent="0.4"/>
    <row r="45" s="24" customFormat="1" ht="15" customHeight="1" x14ac:dyDescent="0.4"/>
    <row r="46" s="24" customFormat="1" ht="15" customHeight="1" x14ac:dyDescent="0.4"/>
    <row r="47" s="24" customFormat="1" ht="15" customHeight="1" x14ac:dyDescent="0.4"/>
    <row r="48" s="24" customFormat="1" ht="15" customHeight="1" x14ac:dyDescent="0.4"/>
    <row r="49" s="24" customFormat="1" ht="15" customHeight="1" x14ac:dyDescent="0.4"/>
    <row r="50" s="24" customFormat="1" ht="15" customHeight="1" x14ac:dyDescent="0.4"/>
    <row r="51" s="24" customFormat="1" ht="15" customHeight="1" x14ac:dyDescent="0.4"/>
    <row r="52" s="24" customFormat="1" ht="15" customHeight="1" x14ac:dyDescent="0.4"/>
    <row r="53" s="24" customFormat="1" ht="15" customHeight="1" x14ac:dyDescent="0.4"/>
    <row r="54" s="24" customFormat="1" ht="15" customHeight="1" x14ac:dyDescent="0.4"/>
    <row r="55" s="24" customFormat="1" ht="15" customHeight="1" x14ac:dyDescent="0.4"/>
    <row r="56" s="24" customFormat="1" ht="15" customHeight="1" x14ac:dyDescent="0.4"/>
    <row r="57" s="24" customFormat="1" ht="15" customHeight="1" x14ac:dyDescent="0.4"/>
    <row r="58" s="24" customFormat="1" ht="15" customHeight="1" x14ac:dyDescent="0.4"/>
    <row r="59" s="24" customFormat="1" ht="15" customHeight="1" x14ac:dyDescent="0.4"/>
    <row r="60" s="24" customFormat="1" ht="15" customHeight="1" x14ac:dyDescent="0.4"/>
    <row r="61" s="24" customFormat="1" ht="15" customHeight="1" x14ac:dyDescent="0.4"/>
    <row r="62" s="24" customFormat="1" ht="15" customHeight="1" x14ac:dyDescent="0.4"/>
    <row r="63" s="24" customFormat="1" ht="15" customHeight="1" x14ac:dyDescent="0.4"/>
    <row r="64" s="24" customFormat="1" ht="15" customHeight="1" x14ac:dyDescent="0.4"/>
    <row r="65" s="24" customFormat="1" ht="15" customHeight="1" x14ac:dyDescent="0.4"/>
    <row r="66" s="24" customFormat="1" ht="15" customHeight="1" x14ac:dyDescent="0.4"/>
    <row r="67" s="24" customFormat="1" ht="15" customHeight="1" x14ac:dyDescent="0.4"/>
    <row r="68" s="24" customFormat="1" ht="15" customHeight="1" x14ac:dyDescent="0.4"/>
    <row r="69" s="24" customFormat="1" ht="15" customHeight="1" x14ac:dyDescent="0.4"/>
    <row r="70" s="24" customFormat="1" ht="15" customHeight="1" x14ac:dyDescent="0.4"/>
    <row r="71" s="24" customFormat="1" ht="15" customHeight="1" x14ac:dyDescent="0.4"/>
    <row r="72" s="24" customFormat="1" ht="15" customHeight="1" x14ac:dyDescent="0.4"/>
    <row r="73" s="24" customFormat="1" ht="15" customHeight="1" x14ac:dyDescent="0.4"/>
    <row r="74" s="24" customFormat="1" ht="15" customHeight="1" x14ac:dyDescent="0.4"/>
    <row r="75" s="24" customFormat="1" ht="15" customHeight="1" x14ac:dyDescent="0.4"/>
    <row r="76" s="24" customFormat="1" ht="15" customHeight="1" x14ac:dyDescent="0.4"/>
    <row r="77" s="24" customFormat="1" ht="15" customHeight="1" x14ac:dyDescent="0.4"/>
    <row r="78" s="24" customFormat="1" ht="15" customHeight="1" x14ac:dyDescent="0.4"/>
    <row r="79" s="24" customFormat="1" ht="15" customHeight="1" x14ac:dyDescent="0.4"/>
    <row r="80" s="24" customFormat="1" ht="15" customHeight="1" x14ac:dyDescent="0.4"/>
    <row r="81" s="24" customFormat="1" ht="15" customHeight="1" x14ac:dyDescent="0.4"/>
    <row r="82" s="24" customFormat="1" ht="15" customHeight="1" x14ac:dyDescent="0.4"/>
    <row r="83" s="24" customFormat="1" ht="15" customHeight="1" x14ac:dyDescent="0.4"/>
    <row r="84" s="24" customFormat="1" ht="15" customHeight="1" x14ac:dyDescent="0.4"/>
    <row r="85" s="24" customFormat="1" ht="15" customHeight="1" x14ac:dyDescent="0.4"/>
    <row r="86" s="24" customFormat="1" ht="15" customHeight="1" x14ac:dyDescent="0.4"/>
    <row r="87" s="24" customFormat="1" ht="15" customHeight="1" x14ac:dyDescent="0.4"/>
    <row r="88" s="24" customFormat="1" ht="15" customHeight="1" x14ac:dyDescent="0.4"/>
    <row r="89" s="24" customFormat="1" ht="15" customHeight="1" x14ac:dyDescent="0.4"/>
    <row r="99" s="24" customFormat="1" ht="15" customHeight="1" x14ac:dyDescent="0.4"/>
    <row r="102" s="24" customFormat="1" ht="15" customHeight="1" x14ac:dyDescent="0.4"/>
    <row r="104" s="24" customFormat="1" ht="15" customHeight="1" x14ac:dyDescent="0.4"/>
    <row r="105" s="24" customFormat="1" ht="15" customHeight="1" x14ac:dyDescent="0.4"/>
    <row r="106" s="24" customFormat="1" ht="15" customHeight="1" x14ac:dyDescent="0.4"/>
    <row r="107" s="24" customFormat="1" ht="15" customHeight="1" x14ac:dyDescent="0.4"/>
    <row r="108" s="24" customFormat="1" ht="15" customHeight="1" x14ac:dyDescent="0.4"/>
    <row r="109" s="24" customFormat="1" ht="15" customHeight="1" x14ac:dyDescent="0.4"/>
    <row r="110" s="24" customFormat="1" ht="15" customHeight="1" x14ac:dyDescent="0.4"/>
    <row r="111" s="24" customFormat="1" ht="15" customHeight="1" x14ac:dyDescent="0.4"/>
    <row r="112" s="24" customFormat="1" ht="15" customHeight="1" x14ac:dyDescent="0.4"/>
    <row r="113" s="24" customFormat="1" ht="15" customHeight="1" x14ac:dyDescent="0.4"/>
    <row r="114" s="24" customFormat="1" ht="15" customHeight="1" x14ac:dyDescent="0.4"/>
    <row r="115" s="24" customFormat="1" ht="15" customHeight="1" x14ac:dyDescent="0.4"/>
    <row r="116" s="24" customFormat="1" ht="15" customHeight="1" x14ac:dyDescent="0.4"/>
    <row r="117" s="24" customFormat="1" ht="15" customHeight="1" x14ac:dyDescent="0.4"/>
    <row r="118" s="24" customFormat="1" ht="15" customHeight="1" x14ac:dyDescent="0.4"/>
    <row r="119" s="24" customFormat="1" ht="15" customHeight="1" x14ac:dyDescent="0.4"/>
    <row r="120" s="24" customFormat="1" ht="15" customHeight="1" x14ac:dyDescent="0.4"/>
    <row r="121" s="24" customFormat="1" ht="15" customHeight="1" x14ac:dyDescent="0.4"/>
    <row r="122" s="24" customFormat="1" ht="15" customHeight="1" x14ac:dyDescent="0.4"/>
    <row r="123" s="24" customFormat="1" ht="15" customHeight="1" x14ac:dyDescent="0.4"/>
    <row r="124" s="24" customFormat="1" ht="15" customHeight="1" x14ac:dyDescent="0.4"/>
    <row r="125" s="24" customFormat="1" ht="15" customHeight="1" x14ac:dyDescent="0.4"/>
    <row r="126" s="24" customFormat="1" ht="15" customHeight="1" x14ac:dyDescent="0.4"/>
  </sheetData>
  <sheetProtection sheet="1" objects="1" scenarios="1"/>
  <mergeCells count="4">
    <mergeCell ref="C3:E3"/>
    <mergeCell ref="I3:K3"/>
    <mergeCell ref="F21:G21"/>
    <mergeCell ref="B3:B4"/>
  </mergeCells>
  <phoneticPr fontId="3"/>
  <hyperlinks>
    <hyperlink ref="B25" location="目次!A1" display="目次へ戻る" xr:uid="{00000000-0004-0000-0700-000000000000}"/>
  </hyperlinks>
  <printOptions horizontalCentered="1"/>
  <pageMargins left="0.23622047244094491" right="0.23622047244094491" top="0.74803149606299213" bottom="0.74803149606299213" header="0.31496062992125984" footer="0.31496062992125984"/>
  <pageSetup paperSize="9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8">
    <pageSetUpPr fitToPage="1"/>
  </sheetPr>
  <dimension ref="A1:AG126"/>
  <sheetViews>
    <sheetView showGridLines="0" zoomScaleSheetLayoutView="100" workbookViewId="0">
      <pane xSplit="2" ySplit="4" topLeftCell="C5" activePane="bottomRight" state="frozen"/>
      <selection pane="topRight"/>
      <selection pane="bottomLeft"/>
      <selection pane="bottomRight"/>
    </sheetView>
  </sheetViews>
  <sheetFormatPr defaultRowHeight="15" customHeight="1" x14ac:dyDescent="0.4"/>
  <cols>
    <col min="1" max="1" width="5.625" style="24" customWidth="1"/>
    <col min="2" max="2" width="19.375" style="24" customWidth="1"/>
    <col min="3" max="3" width="10" style="24" customWidth="1"/>
    <col min="4" max="4" width="10.625" style="24" customWidth="1"/>
    <col min="5" max="5" width="10" style="24" customWidth="1"/>
    <col min="6" max="6" width="10.625" style="24" customWidth="1"/>
    <col min="7" max="7" width="10" style="24" hidden="1" customWidth="1"/>
    <col min="8" max="8" width="10.625" style="24" hidden="1" customWidth="1"/>
    <col min="9" max="9" width="10" style="24" hidden="1" customWidth="1"/>
    <col min="10" max="10" width="10.625" style="24" hidden="1" customWidth="1"/>
    <col min="11" max="11" width="10" style="24" customWidth="1"/>
    <col min="12" max="12" width="10.625" style="24" customWidth="1"/>
    <col min="13" max="13" width="10" style="24" customWidth="1"/>
    <col min="14" max="14" width="10.625" style="24" customWidth="1"/>
    <col min="15" max="15" width="8.625" style="24" customWidth="1"/>
    <col min="16" max="16" width="10.625" style="24" customWidth="1"/>
    <col min="17" max="17" width="4.75" style="24" customWidth="1"/>
    <col min="18" max="33" width="9" style="15" customWidth="1"/>
    <col min="34" max="34" width="9" style="24" customWidth="1"/>
    <col min="35" max="16384" width="9" style="24"/>
  </cols>
  <sheetData>
    <row r="1" spans="1:31" s="24" customFormat="1" ht="20.25" customHeight="1" x14ac:dyDescent="0.4">
      <c r="A1" s="17" t="s">
        <v>44</v>
      </c>
      <c r="J1" s="15"/>
      <c r="K1" s="15"/>
      <c r="L1" s="15"/>
      <c r="M1" s="15"/>
      <c r="N1" s="15"/>
      <c r="O1" s="15"/>
    </row>
    <row r="2" spans="1:31" s="24" customFormat="1" ht="15" customHeight="1" x14ac:dyDescent="0.4">
      <c r="A2" s="18"/>
      <c r="I2" s="15"/>
      <c r="K2" s="15"/>
      <c r="L2" s="15"/>
      <c r="M2" s="15"/>
      <c r="N2" s="15"/>
      <c r="O2" s="167" t="s">
        <v>216</v>
      </c>
      <c r="P2" s="167"/>
    </row>
    <row r="3" spans="1:31" s="24" customFormat="1" ht="15" customHeight="1" x14ac:dyDescent="0.4">
      <c r="A3" s="18"/>
      <c r="B3" s="198" t="s">
        <v>214</v>
      </c>
      <c r="C3" s="198" t="s">
        <v>21</v>
      </c>
      <c r="D3" s="198"/>
      <c r="E3" s="198" t="s">
        <v>94</v>
      </c>
      <c r="F3" s="198"/>
      <c r="G3" s="198" t="s">
        <v>213</v>
      </c>
      <c r="H3" s="198"/>
      <c r="I3" s="19" t="s">
        <v>212</v>
      </c>
      <c r="J3" s="116" t="s">
        <v>211</v>
      </c>
      <c r="K3" s="198" t="s">
        <v>210</v>
      </c>
      <c r="L3" s="198"/>
      <c r="M3" s="198" t="s">
        <v>209</v>
      </c>
      <c r="N3" s="198"/>
      <c r="O3" s="198" t="s">
        <v>208</v>
      </c>
      <c r="P3" s="198"/>
      <c r="R3" s="199"/>
      <c r="S3" s="199"/>
      <c r="T3" s="199"/>
      <c r="U3" s="199"/>
      <c r="V3" s="199"/>
      <c r="W3" s="199"/>
      <c r="X3" s="84"/>
      <c r="Y3" s="118"/>
      <c r="Z3" s="199"/>
      <c r="AA3" s="199"/>
      <c r="AB3" s="199"/>
      <c r="AC3" s="199"/>
      <c r="AD3" s="199"/>
      <c r="AE3" s="199"/>
    </row>
    <row r="4" spans="1:31" s="24" customFormat="1" ht="15" customHeight="1" x14ac:dyDescent="0.4">
      <c r="A4" s="18"/>
      <c r="B4" s="200"/>
      <c r="C4" s="53" t="s">
        <v>207</v>
      </c>
      <c r="D4" s="53" t="s">
        <v>206</v>
      </c>
      <c r="E4" s="53" t="s">
        <v>207</v>
      </c>
      <c r="F4" s="53" t="s">
        <v>206</v>
      </c>
      <c r="G4" s="53" t="s">
        <v>207</v>
      </c>
      <c r="H4" s="53" t="s">
        <v>206</v>
      </c>
      <c r="I4" s="53" t="s">
        <v>207</v>
      </c>
      <c r="J4" s="53" t="s">
        <v>206</v>
      </c>
      <c r="K4" s="53" t="s">
        <v>207</v>
      </c>
      <c r="L4" s="53" t="s">
        <v>206</v>
      </c>
      <c r="M4" s="53" t="s">
        <v>207</v>
      </c>
      <c r="N4" s="53" t="s">
        <v>206</v>
      </c>
      <c r="O4" s="53" t="s">
        <v>207</v>
      </c>
      <c r="P4" s="53" t="s">
        <v>206</v>
      </c>
      <c r="R4" s="84"/>
      <c r="S4" s="84"/>
      <c r="T4" s="84"/>
      <c r="U4" s="84"/>
      <c r="V4" s="84"/>
      <c r="W4" s="84"/>
      <c r="X4" s="84"/>
      <c r="Y4" s="84"/>
      <c r="Z4" s="84"/>
      <c r="AA4" s="84"/>
      <c r="AB4" s="84"/>
      <c r="AC4" s="84"/>
      <c r="AD4" s="84"/>
      <c r="AE4" s="84"/>
    </row>
    <row r="5" spans="1:31" s="24" customFormat="1" ht="15" customHeight="1" x14ac:dyDescent="0.4">
      <c r="B5" s="55" t="s">
        <v>173</v>
      </c>
      <c r="C5" s="63">
        <f t="shared" ref="C5:C19" si="0">E5+K5+M5+O5</f>
        <v>2066</v>
      </c>
      <c r="D5" s="63">
        <v>796078</v>
      </c>
      <c r="E5" s="63">
        <v>86</v>
      </c>
      <c r="F5" s="63">
        <v>78219</v>
      </c>
      <c r="G5" s="67" t="s">
        <v>87</v>
      </c>
      <c r="H5" s="67" t="s">
        <v>87</v>
      </c>
      <c r="I5" s="67" t="s">
        <v>87</v>
      </c>
      <c r="J5" s="67" t="s">
        <v>87</v>
      </c>
      <c r="K5" s="63">
        <v>1942</v>
      </c>
      <c r="L5" s="63">
        <v>706413</v>
      </c>
      <c r="M5" s="63">
        <v>17</v>
      </c>
      <c r="N5" s="63">
        <v>8628</v>
      </c>
      <c r="O5" s="63">
        <v>21</v>
      </c>
      <c r="P5" s="63">
        <v>2818</v>
      </c>
      <c r="R5" s="113"/>
      <c r="S5" s="113"/>
      <c r="T5" s="113"/>
      <c r="U5" s="113"/>
      <c r="V5" s="117"/>
      <c r="W5" s="117"/>
      <c r="X5" s="117"/>
      <c r="Y5" s="117"/>
      <c r="Z5" s="113"/>
      <c r="AA5" s="113"/>
      <c r="AB5" s="113"/>
      <c r="AC5" s="113"/>
      <c r="AD5" s="113"/>
      <c r="AE5" s="113"/>
    </row>
    <row r="6" spans="1:31" s="24" customFormat="1" ht="15" customHeight="1" x14ac:dyDescent="0.4">
      <c r="B6" s="55" t="s">
        <v>205</v>
      </c>
      <c r="C6" s="63">
        <f t="shared" si="0"/>
        <v>1858</v>
      </c>
      <c r="D6" s="63">
        <v>717633</v>
      </c>
      <c r="E6" s="63">
        <v>79</v>
      </c>
      <c r="F6" s="63">
        <v>72080</v>
      </c>
      <c r="G6" s="67" t="s">
        <v>87</v>
      </c>
      <c r="H6" s="67" t="s">
        <v>87</v>
      </c>
      <c r="I6" s="67" t="s">
        <v>87</v>
      </c>
      <c r="J6" s="67" t="s">
        <v>87</v>
      </c>
      <c r="K6" s="63">
        <v>1759</v>
      </c>
      <c r="L6" s="63">
        <v>636365</v>
      </c>
      <c r="M6" s="63">
        <v>17</v>
      </c>
      <c r="N6" s="63">
        <v>8628</v>
      </c>
      <c r="O6" s="63">
        <v>3</v>
      </c>
      <c r="P6" s="63">
        <v>560</v>
      </c>
      <c r="R6" s="113"/>
      <c r="S6" s="113"/>
      <c r="T6" s="113"/>
      <c r="U6" s="113"/>
      <c r="V6" s="117"/>
      <c r="W6" s="117"/>
      <c r="X6" s="117"/>
      <c r="Y6" s="117"/>
      <c r="Z6" s="113"/>
      <c r="AA6" s="113"/>
      <c r="AB6" s="113"/>
      <c r="AC6" s="113"/>
      <c r="AD6" s="113"/>
      <c r="AE6" s="113"/>
    </row>
    <row r="7" spans="1:31" s="24" customFormat="1" ht="15" customHeight="1" x14ac:dyDescent="0.4">
      <c r="B7" s="54" t="s">
        <v>119</v>
      </c>
      <c r="C7" s="63">
        <f t="shared" si="0"/>
        <v>1651</v>
      </c>
      <c r="D7" s="62">
        <f>F7+L7+N7+P7</f>
        <v>642324</v>
      </c>
      <c r="E7" s="62">
        <v>73</v>
      </c>
      <c r="F7" s="62">
        <v>66535</v>
      </c>
      <c r="G7" s="69" t="s">
        <v>87</v>
      </c>
      <c r="H7" s="69" t="s">
        <v>87</v>
      </c>
      <c r="I7" s="69" t="s">
        <v>87</v>
      </c>
      <c r="J7" s="69" t="s">
        <v>87</v>
      </c>
      <c r="K7" s="62">
        <v>1559</v>
      </c>
      <c r="L7" s="62">
        <v>566912</v>
      </c>
      <c r="M7" s="62">
        <v>17</v>
      </c>
      <c r="N7" s="62">
        <v>8628</v>
      </c>
      <c r="O7" s="62">
        <v>2</v>
      </c>
      <c r="P7" s="62">
        <v>249</v>
      </c>
      <c r="R7" s="113"/>
      <c r="S7" s="113"/>
      <c r="T7" s="113"/>
      <c r="U7" s="113"/>
      <c r="V7" s="117"/>
      <c r="W7" s="117"/>
      <c r="X7" s="117"/>
      <c r="Y7" s="117"/>
      <c r="Z7" s="113"/>
      <c r="AA7" s="113"/>
      <c r="AB7" s="113"/>
      <c r="AC7" s="113"/>
      <c r="AD7" s="113"/>
      <c r="AE7" s="113"/>
    </row>
    <row r="8" spans="1:31" s="24" customFormat="1" ht="15" customHeight="1" x14ac:dyDescent="0.4">
      <c r="B8" s="55" t="s">
        <v>204</v>
      </c>
      <c r="C8" s="64">
        <f t="shared" si="0"/>
        <v>1478</v>
      </c>
      <c r="D8" s="63">
        <v>569076</v>
      </c>
      <c r="E8" s="63">
        <v>65</v>
      </c>
      <c r="F8" s="63">
        <v>58772</v>
      </c>
      <c r="G8" s="67" t="s">
        <v>87</v>
      </c>
      <c r="H8" s="67" t="s">
        <v>87</v>
      </c>
      <c r="I8" s="67" t="s">
        <v>87</v>
      </c>
      <c r="J8" s="67" t="s">
        <v>87</v>
      </c>
      <c r="K8" s="63">
        <v>1388</v>
      </c>
      <c r="L8" s="63">
        <v>502296</v>
      </c>
      <c r="M8" s="63">
        <v>13</v>
      </c>
      <c r="N8" s="63">
        <v>6543</v>
      </c>
      <c r="O8" s="63">
        <v>12</v>
      </c>
      <c r="P8" s="63">
        <v>1465</v>
      </c>
      <c r="R8" s="113"/>
      <c r="S8" s="113"/>
      <c r="T8" s="113"/>
      <c r="U8" s="113"/>
      <c r="V8" s="117"/>
      <c r="W8" s="117"/>
      <c r="X8" s="117"/>
      <c r="Y8" s="117"/>
      <c r="Z8" s="113"/>
      <c r="AA8" s="113"/>
      <c r="AB8" s="113"/>
      <c r="AC8" s="113"/>
      <c r="AD8" s="113"/>
      <c r="AE8" s="113"/>
    </row>
    <row r="9" spans="1:31" s="24" customFormat="1" ht="15" customHeight="1" x14ac:dyDescent="0.4">
      <c r="B9" s="55" t="s">
        <v>203</v>
      </c>
      <c r="C9" s="63">
        <f t="shared" si="0"/>
        <v>1307</v>
      </c>
      <c r="D9" s="63">
        <v>503303</v>
      </c>
      <c r="E9" s="63">
        <v>59</v>
      </c>
      <c r="F9" s="63">
        <v>53285</v>
      </c>
      <c r="G9" s="67" t="s">
        <v>87</v>
      </c>
      <c r="H9" s="67" t="s">
        <v>87</v>
      </c>
      <c r="I9" s="67" t="s">
        <v>87</v>
      </c>
      <c r="J9" s="67" t="s">
        <v>87</v>
      </c>
      <c r="K9" s="63">
        <v>1227</v>
      </c>
      <c r="L9" s="63">
        <v>443302</v>
      </c>
      <c r="M9" s="63">
        <v>11</v>
      </c>
      <c r="N9" s="63">
        <v>5357</v>
      </c>
      <c r="O9" s="63">
        <v>10</v>
      </c>
      <c r="P9" s="63">
        <v>1359</v>
      </c>
      <c r="R9" s="113"/>
      <c r="S9" s="113"/>
      <c r="T9" s="113"/>
      <c r="U9" s="113"/>
      <c r="V9" s="117"/>
      <c r="W9" s="117"/>
      <c r="X9" s="117"/>
      <c r="Y9" s="117"/>
      <c r="Z9" s="113"/>
      <c r="AA9" s="113"/>
      <c r="AB9" s="113"/>
      <c r="AC9" s="113"/>
      <c r="AD9" s="113"/>
      <c r="AE9" s="113"/>
    </row>
    <row r="10" spans="1:31" s="24" customFormat="1" ht="15" customHeight="1" x14ac:dyDescent="0.4">
      <c r="B10" s="55" t="s">
        <v>202</v>
      </c>
      <c r="C10" s="63">
        <f t="shared" si="0"/>
        <v>1149</v>
      </c>
      <c r="D10" s="63">
        <v>441931</v>
      </c>
      <c r="E10" s="63">
        <v>53</v>
      </c>
      <c r="F10" s="63">
        <v>47922</v>
      </c>
      <c r="G10" s="67" t="s">
        <v>87</v>
      </c>
      <c r="H10" s="67" t="s">
        <v>87</v>
      </c>
      <c r="I10" s="67" t="s">
        <v>87</v>
      </c>
      <c r="J10" s="67" t="s">
        <v>87</v>
      </c>
      <c r="K10" s="63">
        <v>1080</v>
      </c>
      <c r="L10" s="63">
        <v>387993</v>
      </c>
      <c r="M10" s="63">
        <v>10</v>
      </c>
      <c r="N10" s="63">
        <v>4896</v>
      </c>
      <c r="O10" s="63">
        <v>6</v>
      </c>
      <c r="P10" s="63">
        <v>1120</v>
      </c>
      <c r="R10" s="113"/>
      <c r="S10" s="113"/>
      <c r="T10" s="113"/>
      <c r="U10" s="113"/>
      <c r="V10" s="117"/>
      <c r="W10" s="117"/>
      <c r="X10" s="117"/>
      <c r="Y10" s="117"/>
      <c r="Z10" s="113"/>
      <c r="AA10" s="113"/>
      <c r="AB10" s="113"/>
      <c r="AC10" s="113"/>
      <c r="AD10" s="113"/>
      <c r="AE10" s="113"/>
    </row>
    <row r="11" spans="1:31" s="24" customFormat="1" ht="15" customHeight="1" x14ac:dyDescent="0.4">
      <c r="B11" s="55" t="s">
        <v>201</v>
      </c>
      <c r="C11" s="63">
        <f t="shared" si="0"/>
        <v>993</v>
      </c>
      <c r="D11" s="63">
        <v>374094</v>
      </c>
      <c r="E11" s="63">
        <v>46</v>
      </c>
      <c r="F11" s="63">
        <v>40765</v>
      </c>
      <c r="G11" s="67" t="s">
        <v>87</v>
      </c>
      <c r="H11" s="67" t="s">
        <v>87</v>
      </c>
      <c r="I11" s="67" t="s">
        <v>87</v>
      </c>
      <c r="J11" s="67" t="s">
        <v>87</v>
      </c>
      <c r="K11" s="63">
        <v>930</v>
      </c>
      <c r="L11" s="63">
        <v>327965</v>
      </c>
      <c r="M11" s="63">
        <v>9</v>
      </c>
      <c r="N11" s="63">
        <v>4329</v>
      </c>
      <c r="O11" s="63">
        <v>8</v>
      </c>
      <c r="P11" s="63">
        <v>1035</v>
      </c>
      <c r="R11" s="113"/>
      <c r="S11" s="113"/>
      <c r="T11" s="113"/>
      <c r="U11" s="113"/>
      <c r="V11" s="117"/>
      <c r="W11" s="117"/>
      <c r="X11" s="117"/>
      <c r="Y11" s="117"/>
      <c r="Z11" s="113"/>
      <c r="AA11" s="113"/>
      <c r="AB11" s="113"/>
      <c r="AC11" s="113"/>
      <c r="AD11" s="113"/>
      <c r="AE11" s="113"/>
    </row>
    <row r="12" spans="1:31" s="24" customFormat="1" ht="15" customHeight="1" x14ac:dyDescent="0.4">
      <c r="B12" s="54" t="s">
        <v>182</v>
      </c>
      <c r="C12" s="62">
        <f t="shared" si="0"/>
        <v>867</v>
      </c>
      <c r="D12" s="62">
        <v>332536</v>
      </c>
      <c r="E12" s="62">
        <v>43</v>
      </c>
      <c r="F12" s="62">
        <v>38224</v>
      </c>
      <c r="G12" s="69" t="s">
        <v>87</v>
      </c>
      <c r="H12" s="69" t="s">
        <v>87</v>
      </c>
      <c r="I12" s="69" t="s">
        <v>87</v>
      </c>
      <c r="J12" s="69" t="s">
        <v>87</v>
      </c>
      <c r="K12" s="62">
        <v>813</v>
      </c>
      <c r="L12" s="62">
        <v>290582</v>
      </c>
      <c r="M12" s="62">
        <v>6</v>
      </c>
      <c r="N12" s="62">
        <v>2896</v>
      </c>
      <c r="O12" s="62">
        <v>5</v>
      </c>
      <c r="P12" s="62">
        <v>834</v>
      </c>
      <c r="R12" s="113"/>
      <c r="S12" s="113"/>
      <c r="T12" s="113"/>
      <c r="U12" s="113"/>
      <c r="V12" s="117"/>
      <c r="W12" s="117"/>
      <c r="X12" s="117"/>
      <c r="Y12" s="117"/>
      <c r="Z12" s="113"/>
      <c r="AA12" s="113"/>
      <c r="AB12" s="113"/>
      <c r="AC12" s="113"/>
      <c r="AD12" s="113"/>
      <c r="AE12" s="113"/>
    </row>
    <row r="13" spans="1:31" s="24" customFormat="1" ht="15" customHeight="1" x14ac:dyDescent="0.4">
      <c r="B13" s="55" t="s">
        <v>200</v>
      </c>
      <c r="C13" s="64">
        <f t="shared" si="0"/>
        <v>735</v>
      </c>
      <c r="D13" s="63">
        <v>282178</v>
      </c>
      <c r="E13" s="63">
        <v>39</v>
      </c>
      <c r="F13" s="63">
        <v>34909</v>
      </c>
      <c r="G13" s="67" t="s">
        <v>87</v>
      </c>
      <c r="H13" s="67" t="s">
        <v>87</v>
      </c>
      <c r="I13" s="67" t="s">
        <v>87</v>
      </c>
      <c r="J13" s="67" t="s">
        <v>87</v>
      </c>
      <c r="K13" s="63">
        <v>683</v>
      </c>
      <c r="L13" s="63">
        <v>244523</v>
      </c>
      <c r="M13" s="63">
        <v>3</v>
      </c>
      <c r="N13" s="63">
        <v>1396</v>
      </c>
      <c r="O13" s="63">
        <v>10</v>
      </c>
      <c r="P13" s="63">
        <v>1350</v>
      </c>
      <c r="R13" s="113"/>
      <c r="S13" s="113"/>
      <c r="T13" s="113"/>
      <c r="U13" s="113"/>
      <c r="V13" s="117"/>
      <c r="W13" s="117"/>
      <c r="X13" s="117"/>
      <c r="Y13" s="117"/>
      <c r="Z13" s="113"/>
      <c r="AA13" s="113"/>
      <c r="AB13" s="113"/>
      <c r="AC13" s="113"/>
      <c r="AD13" s="113"/>
      <c r="AE13" s="113"/>
    </row>
    <row r="14" spans="1:31" s="24" customFormat="1" ht="15" customHeight="1" x14ac:dyDescent="0.4">
      <c r="B14" s="55" t="s">
        <v>199</v>
      </c>
      <c r="C14" s="63">
        <f t="shared" si="0"/>
        <v>619</v>
      </c>
      <c r="D14" s="63">
        <v>238885</v>
      </c>
      <c r="E14" s="63">
        <v>35</v>
      </c>
      <c r="F14" s="63">
        <v>31367</v>
      </c>
      <c r="G14" s="67" t="s">
        <v>87</v>
      </c>
      <c r="H14" s="67" t="s">
        <v>87</v>
      </c>
      <c r="I14" s="67" t="s">
        <v>87</v>
      </c>
      <c r="J14" s="67" t="s">
        <v>87</v>
      </c>
      <c r="K14" s="63">
        <v>580</v>
      </c>
      <c r="L14" s="63">
        <v>206414</v>
      </c>
      <c r="M14" s="63">
        <v>2</v>
      </c>
      <c r="N14" s="63">
        <v>839</v>
      </c>
      <c r="O14" s="63">
        <v>2</v>
      </c>
      <c r="P14" s="63">
        <v>265</v>
      </c>
      <c r="R14" s="113"/>
      <c r="S14" s="113"/>
      <c r="T14" s="113"/>
      <c r="U14" s="113"/>
      <c r="V14" s="117"/>
      <c r="W14" s="117"/>
      <c r="X14" s="117"/>
      <c r="Y14" s="117"/>
      <c r="Z14" s="113"/>
      <c r="AA14" s="113"/>
      <c r="AB14" s="113"/>
      <c r="AC14" s="113"/>
      <c r="AD14" s="113"/>
      <c r="AE14" s="113"/>
    </row>
    <row r="15" spans="1:31" s="24" customFormat="1" ht="15" customHeight="1" x14ac:dyDescent="0.4">
      <c r="B15" s="55" t="s">
        <v>198</v>
      </c>
      <c r="C15" s="63">
        <f t="shared" si="0"/>
        <v>519</v>
      </c>
      <c r="D15" s="63">
        <v>199378</v>
      </c>
      <c r="E15" s="63">
        <v>31</v>
      </c>
      <c r="F15" s="63">
        <v>28055</v>
      </c>
      <c r="G15" s="67" t="s">
        <v>87</v>
      </c>
      <c r="H15" s="67" t="s">
        <v>87</v>
      </c>
      <c r="I15" s="67" t="s">
        <v>87</v>
      </c>
      <c r="J15" s="67" t="s">
        <v>87</v>
      </c>
      <c r="K15" s="63">
        <v>484</v>
      </c>
      <c r="L15" s="63">
        <v>170060</v>
      </c>
      <c r="M15" s="63">
        <v>2</v>
      </c>
      <c r="N15" s="63">
        <v>839</v>
      </c>
      <c r="O15" s="63">
        <v>2</v>
      </c>
      <c r="P15" s="63">
        <v>424</v>
      </c>
      <c r="R15" s="113"/>
      <c r="S15" s="113"/>
      <c r="T15" s="113"/>
      <c r="U15" s="113"/>
      <c r="V15" s="117"/>
      <c r="W15" s="117"/>
      <c r="X15" s="117"/>
      <c r="Y15" s="117"/>
      <c r="Z15" s="113"/>
      <c r="AA15" s="113"/>
      <c r="AB15" s="113"/>
      <c r="AC15" s="113"/>
      <c r="AD15" s="113"/>
      <c r="AE15" s="113"/>
    </row>
    <row r="16" spans="1:31" s="24" customFormat="1" ht="15" customHeight="1" x14ac:dyDescent="0.4">
      <c r="B16" s="89" t="s">
        <v>153</v>
      </c>
      <c r="C16" s="63">
        <f t="shared" si="0"/>
        <v>429</v>
      </c>
      <c r="D16" s="63">
        <v>164932</v>
      </c>
      <c r="E16" s="63">
        <v>27</v>
      </c>
      <c r="F16" s="63">
        <v>24573</v>
      </c>
      <c r="G16" s="67" t="s">
        <v>87</v>
      </c>
      <c r="H16" s="67" t="s">
        <v>87</v>
      </c>
      <c r="I16" s="67" t="s">
        <v>87</v>
      </c>
      <c r="J16" s="67" t="s">
        <v>87</v>
      </c>
      <c r="K16" s="63">
        <v>398</v>
      </c>
      <c r="L16" s="63">
        <v>139359</v>
      </c>
      <c r="M16" s="63">
        <v>1</v>
      </c>
      <c r="N16" s="63">
        <v>440</v>
      </c>
      <c r="O16" s="63">
        <v>3</v>
      </c>
      <c r="P16" s="63">
        <v>560</v>
      </c>
      <c r="R16" s="113"/>
      <c r="S16" s="113"/>
      <c r="T16" s="113"/>
      <c r="U16" s="113"/>
      <c r="V16" s="117"/>
      <c r="W16" s="117"/>
      <c r="X16" s="117"/>
      <c r="Y16" s="117"/>
      <c r="Z16" s="113"/>
      <c r="AA16" s="113"/>
      <c r="AB16" s="113"/>
      <c r="AC16" s="113"/>
      <c r="AD16" s="113"/>
      <c r="AE16" s="113"/>
    </row>
    <row r="17" spans="2:31" s="24" customFormat="1" ht="15" customHeight="1" x14ac:dyDescent="0.4">
      <c r="B17" s="90" t="s">
        <v>197</v>
      </c>
      <c r="C17" s="62">
        <f t="shared" si="0"/>
        <v>355</v>
      </c>
      <c r="D17" s="62">
        <v>137332</v>
      </c>
      <c r="E17" s="62">
        <v>25</v>
      </c>
      <c r="F17" s="62">
        <v>22865</v>
      </c>
      <c r="G17" s="69" t="s">
        <v>87</v>
      </c>
      <c r="H17" s="69" t="s">
        <v>87</v>
      </c>
      <c r="I17" s="69" t="s">
        <v>87</v>
      </c>
      <c r="J17" s="69" t="s">
        <v>87</v>
      </c>
      <c r="K17" s="62">
        <v>325</v>
      </c>
      <c r="L17" s="62">
        <v>113110</v>
      </c>
      <c r="M17" s="62">
        <v>2</v>
      </c>
      <c r="N17" s="62">
        <v>763</v>
      </c>
      <c r="O17" s="62">
        <v>3</v>
      </c>
      <c r="P17" s="62">
        <v>594</v>
      </c>
      <c r="R17" s="113"/>
      <c r="S17" s="113"/>
      <c r="T17" s="113"/>
      <c r="U17" s="113"/>
      <c r="V17" s="117"/>
      <c r="W17" s="117"/>
      <c r="X17" s="117"/>
      <c r="Y17" s="117"/>
      <c r="Z17" s="113"/>
      <c r="AA17" s="113"/>
      <c r="AB17" s="113"/>
      <c r="AC17" s="113"/>
      <c r="AD17" s="113"/>
      <c r="AE17" s="113"/>
    </row>
    <row r="18" spans="2:31" s="24" customFormat="1" ht="15" customHeight="1" x14ac:dyDescent="0.4">
      <c r="B18" s="89" t="s">
        <v>122</v>
      </c>
      <c r="C18" s="64">
        <f t="shared" si="0"/>
        <v>296</v>
      </c>
      <c r="D18" s="63">
        <v>114783</v>
      </c>
      <c r="E18" s="63">
        <v>25</v>
      </c>
      <c r="F18" s="63">
        <v>22841</v>
      </c>
      <c r="G18" s="72"/>
      <c r="H18" s="72"/>
      <c r="I18" s="72"/>
      <c r="J18" s="72"/>
      <c r="K18" s="63">
        <v>265</v>
      </c>
      <c r="L18" s="63">
        <v>90273</v>
      </c>
      <c r="M18" s="63">
        <v>4</v>
      </c>
      <c r="N18" s="63">
        <v>1403</v>
      </c>
      <c r="O18" s="63">
        <v>2</v>
      </c>
      <c r="P18" s="63">
        <v>265</v>
      </c>
      <c r="R18" s="113"/>
      <c r="S18" s="113"/>
      <c r="T18" s="113"/>
      <c r="U18" s="113"/>
      <c r="V18" s="117"/>
      <c r="W18" s="117"/>
      <c r="X18" s="117"/>
      <c r="Y18" s="117"/>
      <c r="Z18" s="113"/>
      <c r="AA18" s="113"/>
      <c r="AB18" s="113"/>
      <c r="AC18" s="113"/>
      <c r="AD18" s="113"/>
      <c r="AE18" s="113"/>
    </row>
    <row r="19" spans="2:31" s="24" customFormat="1" ht="15" customHeight="1" x14ac:dyDescent="0.4">
      <c r="B19" s="89" t="s">
        <v>148</v>
      </c>
      <c r="C19" s="63">
        <f t="shared" si="0"/>
        <v>225</v>
      </c>
      <c r="D19" s="63">
        <f>F19+L19+N19+P19</f>
        <v>86667</v>
      </c>
      <c r="E19" s="63">
        <v>23</v>
      </c>
      <c r="F19" s="63">
        <v>21001</v>
      </c>
      <c r="G19" s="72"/>
      <c r="H19" s="72"/>
      <c r="I19" s="72"/>
      <c r="J19" s="72"/>
      <c r="K19" s="63">
        <v>195</v>
      </c>
      <c r="L19" s="63">
        <v>63990</v>
      </c>
      <c r="M19" s="63">
        <v>4</v>
      </c>
      <c r="N19" s="63">
        <v>1191</v>
      </c>
      <c r="O19" s="63">
        <v>3</v>
      </c>
      <c r="P19" s="63">
        <v>485</v>
      </c>
      <c r="R19" s="113"/>
      <c r="S19" s="113"/>
      <c r="T19" s="113"/>
      <c r="U19" s="113"/>
      <c r="V19" s="117"/>
      <c r="W19" s="117"/>
      <c r="X19" s="117"/>
      <c r="Y19" s="117"/>
      <c r="Z19" s="113"/>
      <c r="AA19" s="113"/>
      <c r="AB19" s="113"/>
      <c r="AC19" s="113"/>
      <c r="AD19" s="113"/>
      <c r="AE19" s="113"/>
    </row>
    <row r="20" spans="2:31" s="24" customFormat="1" ht="15" customHeight="1" x14ac:dyDescent="0.4">
      <c r="B20" s="57" t="s">
        <v>234</v>
      </c>
      <c r="C20" s="149">
        <f t="shared" ref="C20" si="1">E20+K20+M20+O20</f>
        <v>191</v>
      </c>
      <c r="D20" s="149">
        <f>F20+L20+N20+P20</f>
        <v>72127</v>
      </c>
      <c r="E20" s="144">
        <v>18</v>
      </c>
      <c r="F20" s="144">
        <v>16446</v>
      </c>
      <c r="G20" s="145"/>
      <c r="H20" s="145"/>
      <c r="I20" s="145"/>
      <c r="J20" s="145"/>
      <c r="K20" s="144">
        <v>160</v>
      </c>
      <c r="L20" s="144">
        <v>53234</v>
      </c>
      <c r="M20" s="144">
        <v>4</v>
      </c>
      <c r="N20" s="144">
        <v>1217</v>
      </c>
      <c r="O20" s="144">
        <v>9</v>
      </c>
      <c r="P20" s="144">
        <v>1230</v>
      </c>
      <c r="R20" s="113"/>
      <c r="S20" s="113"/>
      <c r="T20" s="113"/>
      <c r="U20" s="113"/>
      <c r="V20" s="117"/>
      <c r="W20" s="117"/>
      <c r="X20" s="117"/>
      <c r="Y20" s="117"/>
      <c r="Z20" s="113"/>
      <c r="AA20" s="113"/>
      <c r="AB20" s="113"/>
      <c r="AC20" s="113"/>
      <c r="AD20" s="113"/>
      <c r="AE20" s="113"/>
    </row>
    <row r="21" spans="2:31" s="24" customFormat="1" ht="15" customHeight="1" x14ac:dyDescent="0.4">
      <c r="B21" s="41"/>
      <c r="C21" s="30"/>
      <c r="D21" s="30"/>
      <c r="E21" s="30"/>
      <c r="F21" s="30"/>
      <c r="G21" s="41"/>
      <c r="H21" s="30"/>
      <c r="I21" s="30"/>
      <c r="J21" s="30"/>
      <c r="K21" s="41"/>
      <c r="L21" s="41"/>
      <c r="M21" s="41"/>
      <c r="N21" s="41"/>
      <c r="O21" s="201" t="s">
        <v>196</v>
      </c>
      <c r="P21" s="201"/>
    </row>
    <row r="22" spans="2:31" s="24" customFormat="1" ht="15" customHeight="1" x14ac:dyDescent="0.4">
      <c r="B22" s="24" t="s">
        <v>194</v>
      </c>
      <c r="C22" s="30"/>
      <c r="D22" s="30"/>
      <c r="E22" s="30"/>
      <c r="F22" s="30"/>
      <c r="G22" s="30"/>
      <c r="H22" s="30"/>
      <c r="I22" s="30"/>
      <c r="J22" s="30"/>
      <c r="K22" s="41"/>
      <c r="L22" s="41"/>
      <c r="M22" s="41"/>
      <c r="N22" s="41"/>
      <c r="O22" s="41"/>
      <c r="P22" s="41"/>
    </row>
    <row r="23" spans="2:31" s="24" customFormat="1" ht="15" customHeight="1" x14ac:dyDescent="0.4">
      <c r="B23" s="58" t="s">
        <v>117</v>
      </c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75"/>
      <c r="P23" s="15"/>
    </row>
    <row r="24" spans="2:31" s="24" customFormat="1" ht="15" customHeight="1" x14ac:dyDescent="0.4">
      <c r="B24" s="58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75"/>
      <c r="P24" s="15"/>
    </row>
    <row r="25" spans="2:31" s="24" customFormat="1" ht="15" customHeight="1" x14ac:dyDescent="0.4">
      <c r="B25" s="31" t="s">
        <v>5</v>
      </c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</row>
    <row r="26" spans="2:31" s="24" customFormat="1" ht="15" customHeight="1" x14ac:dyDescent="0.4">
      <c r="B26" s="15"/>
      <c r="C26" s="15"/>
      <c r="D26" s="15"/>
      <c r="E26" s="31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</row>
    <row r="27" spans="2:31" s="24" customFormat="1" ht="15" customHeight="1" x14ac:dyDescent="0.4"/>
    <row r="28" spans="2:31" s="24" customFormat="1" ht="15" customHeight="1" x14ac:dyDescent="0.4"/>
    <row r="29" spans="2:31" s="24" customFormat="1" ht="15" customHeight="1" x14ac:dyDescent="0.4"/>
    <row r="30" spans="2:31" s="24" customFormat="1" ht="15" customHeight="1" x14ac:dyDescent="0.4"/>
    <row r="31" spans="2:31" s="24" customFormat="1" ht="15" customHeight="1" x14ac:dyDescent="0.4"/>
    <row r="32" spans="2:31" s="24" customFormat="1" ht="15" customHeight="1" x14ac:dyDescent="0.4"/>
    <row r="33" s="24" customFormat="1" ht="15" customHeight="1" x14ac:dyDescent="0.4"/>
    <row r="34" s="24" customFormat="1" ht="15" customHeight="1" x14ac:dyDescent="0.4"/>
    <row r="35" s="24" customFormat="1" ht="15" customHeight="1" x14ac:dyDescent="0.4"/>
    <row r="44" s="24" customFormat="1" ht="15" customHeight="1" x14ac:dyDescent="0.4"/>
    <row r="45" s="24" customFormat="1" ht="15" customHeight="1" x14ac:dyDescent="0.4"/>
    <row r="46" s="24" customFormat="1" ht="15" customHeight="1" x14ac:dyDescent="0.4"/>
    <row r="47" s="24" customFormat="1" ht="15" customHeight="1" x14ac:dyDescent="0.4"/>
    <row r="48" s="24" customFormat="1" ht="15" customHeight="1" x14ac:dyDescent="0.4"/>
    <row r="49" s="24" customFormat="1" ht="15" customHeight="1" x14ac:dyDescent="0.4"/>
    <row r="50" s="24" customFormat="1" ht="15" customHeight="1" x14ac:dyDescent="0.4"/>
    <row r="51" s="24" customFormat="1" ht="15" customHeight="1" x14ac:dyDescent="0.4"/>
    <row r="52" s="24" customFormat="1" ht="15" customHeight="1" x14ac:dyDescent="0.4"/>
    <row r="53" s="24" customFormat="1" ht="15" customHeight="1" x14ac:dyDescent="0.4"/>
    <row r="54" s="24" customFormat="1" ht="15" customHeight="1" x14ac:dyDescent="0.4"/>
    <row r="55" s="24" customFormat="1" ht="15" customHeight="1" x14ac:dyDescent="0.4"/>
    <row r="56" s="24" customFormat="1" ht="15" customHeight="1" x14ac:dyDescent="0.4"/>
    <row r="57" s="24" customFormat="1" ht="15" customHeight="1" x14ac:dyDescent="0.4"/>
    <row r="58" s="24" customFormat="1" ht="15" customHeight="1" x14ac:dyDescent="0.4"/>
    <row r="59" s="24" customFormat="1" ht="15" customHeight="1" x14ac:dyDescent="0.4"/>
    <row r="60" s="24" customFormat="1" ht="15" customHeight="1" x14ac:dyDescent="0.4"/>
    <row r="61" s="24" customFormat="1" ht="15" customHeight="1" x14ac:dyDescent="0.4"/>
    <row r="62" s="24" customFormat="1" ht="15" customHeight="1" x14ac:dyDescent="0.4"/>
    <row r="63" s="24" customFormat="1" ht="15" customHeight="1" x14ac:dyDescent="0.4"/>
    <row r="64" s="24" customFormat="1" ht="15" customHeight="1" x14ac:dyDescent="0.4"/>
    <row r="65" s="24" customFormat="1" ht="15" customHeight="1" x14ac:dyDescent="0.4"/>
    <row r="66" s="24" customFormat="1" ht="15" customHeight="1" x14ac:dyDescent="0.4"/>
    <row r="67" s="24" customFormat="1" ht="15" customHeight="1" x14ac:dyDescent="0.4"/>
    <row r="68" s="24" customFormat="1" ht="15" customHeight="1" x14ac:dyDescent="0.4"/>
    <row r="69" s="24" customFormat="1" ht="15" customHeight="1" x14ac:dyDescent="0.4"/>
    <row r="70" s="24" customFormat="1" ht="15" customHeight="1" x14ac:dyDescent="0.4"/>
    <row r="71" s="24" customFormat="1" ht="15" customHeight="1" x14ac:dyDescent="0.4"/>
    <row r="72" s="24" customFormat="1" ht="15" customHeight="1" x14ac:dyDescent="0.4"/>
    <row r="73" s="24" customFormat="1" ht="15" customHeight="1" x14ac:dyDescent="0.4"/>
    <row r="74" s="24" customFormat="1" ht="15" customHeight="1" x14ac:dyDescent="0.4"/>
    <row r="75" s="24" customFormat="1" ht="15" customHeight="1" x14ac:dyDescent="0.4"/>
    <row r="76" s="24" customFormat="1" ht="15" customHeight="1" x14ac:dyDescent="0.4"/>
    <row r="77" s="24" customFormat="1" ht="15" customHeight="1" x14ac:dyDescent="0.4"/>
    <row r="78" s="24" customFormat="1" ht="15" customHeight="1" x14ac:dyDescent="0.4"/>
    <row r="79" s="24" customFormat="1" ht="15" customHeight="1" x14ac:dyDescent="0.4"/>
    <row r="80" s="24" customFormat="1" ht="15" customHeight="1" x14ac:dyDescent="0.4"/>
    <row r="81" s="24" customFormat="1" ht="15" customHeight="1" x14ac:dyDescent="0.4"/>
    <row r="82" s="24" customFormat="1" ht="15" customHeight="1" x14ac:dyDescent="0.4"/>
    <row r="83" s="24" customFormat="1" ht="15" customHeight="1" x14ac:dyDescent="0.4"/>
    <row r="84" s="24" customFormat="1" ht="15" customHeight="1" x14ac:dyDescent="0.4"/>
    <row r="85" s="24" customFormat="1" ht="15" customHeight="1" x14ac:dyDescent="0.4"/>
    <row r="86" s="24" customFormat="1" ht="15" customHeight="1" x14ac:dyDescent="0.4"/>
    <row r="87" s="24" customFormat="1" ht="15" customHeight="1" x14ac:dyDescent="0.4"/>
    <row r="88" s="24" customFormat="1" ht="15" customHeight="1" x14ac:dyDescent="0.4"/>
    <row r="89" s="24" customFormat="1" ht="15" customHeight="1" x14ac:dyDescent="0.4"/>
    <row r="99" s="24" customFormat="1" ht="15" customHeight="1" x14ac:dyDescent="0.4"/>
    <row r="102" s="24" customFormat="1" ht="15" customHeight="1" x14ac:dyDescent="0.4"/>
    <row r="104" s="24" customFormat="1" ht="15" customHeight="1" x14ac:dyDescent="0.4"/>
    <row r="105" s="24" customFormat="1" ht="15" customHeight="1" x14ac:dyDescent="0.4"/>
    <row r="106" s="24" customFormat="1" ht="15" customHeight="1" x14ac:dyDescent="0.4"/>
    <row r="107" s="24" customFormat="1" ht="15" customHeight="1" x14ac:dyDescent="0.4"/>
    <row r="108" s="24" customFormat="1" ht="15" customHeight="1" x14ac:dyDescent="0.4"/>
    <row r="109" s="24" customFormat="1" ht="15" customHeight="1" x14ac:dyDescent="0.4"/>
    <row r="110" s="24" customFormat="1" ht="15" customHeight="1" x14ac:dyDescent="0.4"/>
    <row r="111" s="24" customFormat="1" ht="15" customHeight="1" x14ac:dyDescent="0.4"/>
    <row r="112" s="24" customFormat="1" ht="15" customHeight="1" x14ac:dyDescent="0.4"/>
    <row r="113" s="24" customFormat="1" ht="15" customHeight="1" x14ac:dyDescent="0.4"/>
    <row r="114" s="24" customFormat="1" ht="15" customHeight="1" x14ac:dyDescent="0.4"/>
    <row r="115" s="24" customFormat="1" ht="15" customHeight="1" x14ac:dyDescent="0.4"/>
    <row r="116" s="24" customFormat="1" ht="15" customHeight="1" x14ac:dyDescent="0.4"/>
    <row r="117" s="24" customFormat="1" ht="15" customHeight="1" x14ac:dyDescent="0.4"/>
    <row r="118" s="24" customFormat="1" ht="15" customHeight="1" x14ac:dyDescent="0.4"/>
    <row r="119" s="24" customFormat="1" ht="15" customHeight="1" x14ac:dyDescent="0.4"/>
    <row r="120" s="24" customFormat="1" ht="15" customHeight="1" x14ac:dyDescent="0.4"/>
    <row r="121" s="24" customFormat="1" ht="15" customHeight="1" x14ac:dyDescent="0.4"/>
    <row r="122" s="24" customFormat="1" ht="15" customHeight="1" x14ac:dyDescent="0.4"/>
    <row r="123" s="24" customFormat="1" ht="15" customHeight="1" x14ac:dyDescent="0.4"/>
    <row r="124" s="24" customFormat="1" ht="15" customHeight="1" x14ac:dyDescent="0.4"/>
    <row r="125" s="24" customFormat="1" ht="15" customHeight="1" x14ac:dyDescent="0.4"/>
    <row r="126" s="24" customFormat="1" ht="15" customHeight="1" x14ac:dyDescent="0.4"/>
  </sheetData>
  <sheetProtection sheet="1" objects="1" scenarios="1"/>
  <mergeCells count="15">
    <mergeCell ref="O2:P2"/>
    <mergeCell ref="C3:D3"/>
    <mergeCell ref="E3:F3"/>
    <mergeCell ref="G3:H3"/>
    <mergeCell ref="K3:L3"/>
    <mergeCell ref="M3:N3"/>
    <mergeCell ref="O3:P3"/>
    <mergeCell ref="AD3:AE3"/>
    <mergeCell ref="O21:P21"/>
    <mergeCell ref="B3:B4"/>
    <mergeCell ref="R3:S3"/>
    <mergeCell ref="T3:U3"/>
    <mergeCell ref="V3:W3"/>
    <mergeCell ref="Z3:AA3"/>
    <mergeCell ref="AB3:AC3"/>
  </mergeCells>
  <phoneticPr fontId="3"/>
  <hyperlinks>
    <hyperlink ref="B25" location="目次!A1" display="目次へ戻る" xr:uid="{00000000-0004-0000-0800-000000000000}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6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9">
    <pageSetUpPr fitToPage="1"/>
  </sheetPr>
  <dimension ref="A1:S126"/>
  <sheetViews>
    <sheetView showGridLines="0" zoomScaleSheetLayoutView="100" workbookViewId="0">
      <pane xSplit="2" ySplit="5" topLeftCell="C6" activePane="bottomRight" state="frozen"/>
      <selection pane="topRight"/>
      <selection pane="bottomLeft"/>
      <selection pane="bottomRight"/>
    </sheetView>
  </sheetViews>
  <sheetFormatPr defaultRowHeight="15" customHeight="1" x14ac:dyDescent="0.4"/>
  <cols>
    <col min="1" max="1" width="5.625" style="119" customWidth="1"/>
    <col min="2" max="2" width="19.375" style="119" customWidth="1"/>
    <col min="3" max="3" width="10" style="120" customWidth="1"/>
    <col min="4" max="4" width="10.625" style="120" customWidth="1"/>
    <col min="5" max="5" width="10" style="120" customWidth="1"/>
    <col min="6" max="6" width="10.625" style="120" customWidth="1"/>
    <col min="7" max="7" width="10" style="120" customWidth="1"/>
    <col min="8" max="8" width="10.625" style="120" customWidth="1"/>
    <col min="9" max="9" width="10" style="120" customWidth="1"/>
    <col min="10" max="10" width="10.625" style="120" customWidth="1"/>
    <col min="11" max="11" width="10" style="120" customWidth="1"/>
    <col min="12" max="12" width="10.625" style="120" customWidth="1"/>
    <col min="13" max="13" width="4.375" style="120" customWidth="1"/>
    <col min="14" max="19" width="9" style="120" customWidth="1"/>
    <col min="20" max="20" width="9" style="119" customWidth="1"/>
    <col min="21" max="16384" width="9" style="119"/>
  </cols>
  <sheetData>
    <row r="1" spans="1:12" s="119" customFormat="1" ht="20.25" customHeight="1" x14ac:dyDescent="0.4">
      <c r="A1" s="121" t="s">
        <v>15</v>
      </c>
    </row>
    <row r="2" spans="1:12" s="119" customFormat="1" ht="15" customHeight="1" x14ac:dyDescent="0.4">
      <c r="A2" s="122"/>
      <c r="K2" s="120"/>
      <c r="L2" s="134" t="s">
        <v>215</v>
      </c>
    </row>
    <row r="3" spans="1:12" s="119" customFormat="1" ht="15" customHeight="1" x14ac:dyDescent="0.4">
      <c r="A3" s="122"/>
      <c r="B3" s="207" t="s">
        <v>214</v>
      </c>
      <c r="C3" s="207" t="s">
        <v>21</v>
      </c>
      <c r="D3" s="208"/>
      <c r="E3" s="207" t="s">
        <v>221</v>
      </c>
      <c r="F3" s="208"/>
      <c r="G3" s="207" t="s">
        <v>184</v>
      </c>
      <c r="H3" s="209"/>
      <c r="I3" s="202" t="s">
        <v>220</v>
      </c>
      <c r="J3" s="203"/>
      <c r="K3" s="207" t="s">
        <v>219</v>
      </c>
      <c r="L3" s="208"/>
    </row>
    <row r="4" spans="1:12" s="119" customFormat="1" ht="15" customHeight="1" x14ac:dyDescent="0.4">
      <c r="A4" s="122"/>
      <c r="B4" s="208"/>
      <c r="C4" s="208"/>
      <c r="D4" s="208"/>
      <c r="E4" s="208"/>
      <c r="F4" s="208"/>
      <c r="G4" s="209"/>
      <c r="H4" s="209"/>
      <c r="I4" s="204" t="s">
        <v>218</v>
      </c>
      <c r="J4" s="205"/>
      <c r="K4" s="208"/>
      <c r="L4" s="208"/>
    </row>
    <row r="5" spans="1:12" s="119" customFormat="1" ht="15" customHeight="1" x14ac:dyDescent="0.4">
      <c r="A5" s="122"/>
      <c r="B5" s="208"/>
      <c r="C5" s="123" t="s">
        <v>207</v>
      </c>
      <c r="D5" s="123" t="s">
        <v>217</v>
      </c>
      <c r="E5" s="123" t="s">
        <v>207</v>
      </c>
      <c r="F5" s="123" t="s">
        <v>217</v>
      </c>
      <c r="G5" s="123" t="s">
        <v>207</v>
      </c>
      <c r="H5" s="123" t="s">
        <v>217</v>
      </c>
      <c r="I5" s="123" t="s">
        <v>207</v>
      </c>
      <c r="J5" s="132" t="s">
        <v>217</v>
      </c>
      <c r="K5" s="123" t="s">
        <v>207</v>
      </c>
      <c r="L5" s="123" t="s">
        <v>217</v>
      </c>
    </row>
    <row r="6" spans="1:12" s="119" customFormat="1" ht="15" customHeight="1" x14ac:dyDescent="0.4">
      <c r="B6" s="124" t="s">
        <v>202</v>
      </c>
      <c r="C6" s="63">
        <f t="shared" ref="C6:C14" si="0">SUM(E6,G6,I6,K6)</f>
        <v>10476</v>
      </c>
      <c r="D6" s="63">
        <v>7358329</v>
      </c>
      <c r="E6" s="63">
        <v>9658</v>
      </c>
      <c r="F6" s="63">
        <v>6641140</v>
      </c>
      <c r="G6" s="63">
        <v>343</v>
      </c>
      <c r="H6" s="63">
        <v>295384</v>
      </c>
      <c r="I6" s="63">
        <v>408</v>
      </c>
      <c r="J6" s="63">
        <v>369402</v>
      </c>
      <c r="K6" s="63">
        <v>67</v>
      </c>
      <c r="L6" s="63">
        <v>52403</v>
      </c>
    </row>
    <row r="7" spans="1:12" s="119" customFormat="1" ht="15" customHeight="1" x14ac:dyDescent="0.4">
      <c r="B7" s="124" t="s">
        <v>201</v>
      </c>
      <c r="C7" s="63">
        <f t="shared" si="0"/>
        <v>10772</v>
      </c>
      <c r="D7" s="63">
        <v>7471223</v>
      </c>
      <c r="E7" s="63">
        <v>9956</v>
      </c>
      <c r="F7" s="63">
        <v>6763913</v>
      </c>
      <c r="G7" s="63">
        <v>333</v>
      </c>
      <c r="H7" s="63">
        <v>282045</v>
      </c>
      <c r="I7" s="63">
        <v>417</v>
      </c>
      <c r="J7" s="63">
        <v>371780</v>
      </c>
      <c r="K7" s="63">
        <v>66</v>
      </c>
      <c r="L7" s="63">
        <v>53486</v>
      </c>
    </row>
    <row r="8" spans="1:12" s="119" customFormat="1" ht="15" customHeight="1" x14ac:dyDescent="0.4">
      <c r="B8" s="125" t="s">
        <v>182</v>
      </c>
      <c r="C8" s="62">
        <f t="shared" si="0"/>
        <v>11064</v>
      </c>
      <c r="D8" s="62">
        <v>7777731</v>
      </c>
      <c r="E8" s="62">
        <v>10274</v>
      </c>
      <c r="F8" s="62">
        <v>7087571</v>
      </c>
      <c r="G8" s="62">
        <v>321</v>
      </c>
      <c r="H8" s="62">
        <v>272858</v>
      </c>
      <c r="I8" s="62">
        <v>418</v>
      </c>
      <c r="J8" s="62">
        <v>375900</v>
      </c>
      <c r="K8" s="62">
        <v>51</v>
      </c>
      <c r="L8" s="62">
        <v>41402</v>
      </c>
    </row>
    <row r="9" spans="1:12" s="119" customFormat="1" ht="15" customHeight="1" x14ac:dyDescent="0.4">
      <c r="B9" s="124" t="s">
        <v>200</v>
      </c>
      <c r="C9" s="63">
        <f t="shared" si="0"/>
        <v>11151</v>
      </c>
      <c r="D9" s="63">
        <v>7860159</v>
      </c>
      <c r="E9" s="63">
        <v>10400</v>
      </c>
      <c r="F9" s="63">
        <v>7205182</v>
      </c>
      <c r="G9" s="63">
        <v>306</v>
      </c>
      <c r="H9" s="63">
        <v>260499</v>
      </c>
      <c r="I9" s="63">
        <v>402</v>
      </c>
      <c r="J9" s="63">
        <v>359991</v>
      </c>
      <c r="K9" s="63">
        <v>43</v>
      </c>
      <c r="L9" s="63">
        <v>34488</v>
      </c>
    </row>
    <row r="10" spans="1:12" s="119" customFormat="1" ht="15" customHeight="1" x14ac:dyDescent="0.4">
      <c r="B10" s="124" t="s">
        <v>199</v>
      </c>
      <c r="C10" s="63">
        <f t="shared" si="0"/>
        <v>11408</v>
      </c>
      <c r="D10" s="63">
        <v>8048061</v>
      </c>
      <c r="E10" s="63">
        <v>10651</v>
      </c>
      <c r="F10" s="63">
        <v>7391161</v>
      </c>
      <c r="G10" s="63">
        <v>306</v>
      </c>
      <c r="H10" s="63">
        <v>258869</v>
      </c>
      <c r="I10" s="63">
        <v>405</v>
      </c>
      <c r="J10" s="63">
        <v>361976</v>
      </c>
      <c r="K10" s="111">
        <v>46</v>
      </c>
      <c r="L10" s="63">
        <v>36055</v>
      </c>
    </row>
    <row r="11" spans="1:12" s="119" customFormat="1" ht="15" customHeight="1" x14ac:dyDescent="0.4">
      <c r="B11" s="126" t="s">
        <v>198</v>
      </c>
      <c r="C11" s="63">
        <f t="shared" si="0"/>
        <v>11565</v>
      </c>
      <c r="D11" s="111">
        <v>8179085</v>
      </c>
      <c r="E11" s="111">
        <v>10802</v>
      </c>
      <c r="F11" s="63">
        <v>7520912</v>
      </c>
      <c r="G11" s="63">
        <v>309</v>
      </c>
      <c r="H11" s="63">
        <v>261206</v>
      </c>
      <c r="I11" s="63">
        <v>403</v>
      </c>
      <c r="J11" s="63">
        <v>358830</v>
      </c>
      <c r="K11" s="63">
        <v>51</v>
      </c>
      <c r="L11" s="63">
        <v>38137</v>
      </c>
    </row>
    <row r="12" spans="1:12" s="119" customFormat="1" ht="15" customHeight="1" x14ac:dyDescent="0.4">
      <c r="B12" s="126" t="s">
        <v>3</v>
      </c>
      <c r="C12" s="63">
        <f t="shared" si="0"/>
        <v>11621</v>
      </c>
      <c r="D12" s="111">
        <v>8238470</v>
      </c>
      <c r="E12" s="111">
        <v>10863</v>
      </c>
      <c r="F12" s="63">
        <v>7585473</v>
      </c>
      <c r="G12" s="63">
        <v>310</v>
      </c>
      <c r="H12" s="63">
        <v>261250</v>
      </c>
      <c r="I12" s="63">
        <v>400</v>
      </c>
      <c r="J12" s="63">
        <v>355492</v>
      </c>
      <c r="K12" s="63">
        <v>48</v>
      </c>
      <c r="L12" s="63">
        <v>36255</v>
      </c>
    </row>
    <row r="13" spans="1:12" s="119" customFormat="1" ht="15" customHeight="1" x14ac:dyDescent="0.4">
      <c r="B13" s="127" t="s">
        <v>17</v>
      </c>
      <c r="C13" s="62">
        <f t="shared" si="0"/>
        <v>11712</v>
      </c>
      <c r="D13" s="112">
        <v>8330415</v>
      </c>
      <c r="E13" s="112">
        <v>10967</v>
      </c>
      <c r="F13" s="62">
        <v>7686838</v>
      </c>
      <c r="G13" s="62">
        <v>303</v>
      </c>
      <c r="H13" s="62">
        <v>255590</v>
      </c>
      <c r="I13" s="62">
        <v>395</v>
      </c>
      <c r="J13" s="62">
        <v>351921</v>
      </c>
      <c r="K13" s="62">
        <v>47</v>
      </c>
      <c r="L13" s="62">
        <v>36066</v>
      </c>
    </row>
    <row r="14" spans="1:12" s="119" customFormat="1" ht="15" customHeight="1" x14ac:dyDescent="0.4">
      <c r="B14" s="126" t="s">
        <v>14</v>
      </c>
      <c r="C14" s="63">
        <f t="shared" si="0"/>
        <v>11765</v>
      </c>
      <c r="D14" s="111">
        <v>8379753</v>
      </c>
      <c r="E14" s="111">
        <v>11012</v>
      </c>
      <c r="F14" s="63">
        <v>7732554</v>
      </c>
      <c r="G14" s="63">
        <v>303</v>
      </c>
      <c r="H14" s="63">
        <v>254264</v>
      </c>
      <c r="I14" s="63">
        <v>396</v>
      </c>
      <c r="J14" s="63">
        <v>352058</v>
      </c>
      <c r="K14" s="63">
        <v>54</v>
      </c>
      <c r="L14" s="63">
        <v>40877</v>
      </c>
    </row>
    <row r="15" spans="1:12" s="119" customFormat="1" ht="15" customHeight="1" x14ac:dyDescent="0.4">
      <c r="B15" s="126" t="s">
        <v>227</v>
      </c>
      <c r="C15" s="63">
        <f>SUM(E15,G15,I15,K15)</f>
        <v>11721</v>
      </c>
      <c r="D15" s="111">
        <f>SUM(F15,H15,J15,L15)</f>
        <v>8336106</v>
      </c>
      <c r="E15" s="111">
        <v>10975</v>
      </c>
      <c r="F15" s="63">
        <v>7697273</v>
      </c>
      <c r="G15" s="63">
        <v>294</v>
      </c>
      <c r="H15" s="63">
        <v>245642</v>
      </c>
      <c r="I15" s="63">
        <v>398</v>
      </c>
      <c r="J15" s="63">
        <v>351603</v>
      </c>
      <c r="K15" s="63">
        <v>54</v>
      </c>
      <c r="L15" s="63">
        <v>41588</v>
      </c>
    </row>
    <row r="16" spans="1:12" s="119" customFormat="1" ht="15" customHeight="1" x14ac:dyDescent="0.4">
      <c r="B16" s="128" t="s">
        <v>176</v>
      </c>
      <c r="C16" s="149">
        <f t="shared" ref="C16" si="1">SUM(E16,G16,I16,K16)</f>
        <v>11710</v>
      </c>
      <c r="D16" s="150">
        <f>SUM(F16,H16,J16,L16)</f>
        <v>8513214</v>
      </c>
      <c r="E16" s="144">
        <v>10963</v>
      </c>
      <c r="F16" s="144">
        <v>7860295</v>
      </c>
      <c r="G16" s="144">
        <v>294</v>
      </c>
      <c r="H16" s="144">
        <v>250782</v>
      </c>
      <c r="I16" s="144">
        <v>394</v>
      </c>
      <c r="J16" s="144">
        <v>353993</v>
      </c>
      <c r="K16" s="144">
        <v>59</v>
      </c>
      <c r="L16" s="144">
        <v>48144</v>
      </c>
    </row>
    <row r="17" spans="2:12" s="119" customFormat="1" ht="15" customHeight="1" x14ac:dyDescent="0.4">
      <c r="K17" s="206" t="s">
        <v>22</v>
      </c>
      <c r="L17" s="206"/>
    </row>
    <row r="18" spans="2:12" s="119" customFormat="1" ht="15" customHeight="1" x14ac:dyDescent="0.4">
      <c r="B18" s="119" t="s">
        <v>194</v>
      </c>
      <c r="C18" s="131"/>
      <c r="D18" s="131"/>
      <c r="E18" s="131"/>
      <c r="F18" s="131"/>
      <c r="G18" s="131"/>
      <c r="H18" s="131"/>
      <c r="I18" s="131"/>
      <c r="J18" s="131"/>
      <c r="K18" s="133"/>
      <c r="L18" s="133"/>
    </row>
    <row r="19" spans="2:12" s="119" customFormat="1" ht="15" customHeight="1" x14ac:dyDescent="0.4">
      <c r="B19" s="129" t="s">
        <v>166</v>
      </c>
      <c r="C19" s="120"/>
      <c r="D19" s="120"/>
      <c r="E19" s="120"/>
      <c r="F19" s="120"/>
      <c r="G19" s="120"/>
      <c r="H19" s="120"/>
      <c r="I19" s="120"/>
      <c r="J19" s="120"/>
      <c r="K19" s="120"/>
      <c r="L19" s="120"/>
    </row>
    <row r="20" spans="2:12" s="119" customFormat="1" ht="15" customHeight="1" x14ac:dyDescent="0.4">
      <c r="B20" s="129"/>
      <c r="C20" s="120"/>
      <c r="D20" s="120"/>
      <c r="E20" s="120"/>
      <c r="F20" s="120"/>
      <c r="G20" s="120"/>
      <c r="H20" s="120"/>
      <c r="I20" s="120"/>
      <c r="J20" s="120"/>
      <c r="K20" s="120"/>
      <c r="L20" s="120"/>
    </row>
    <row r="21" spans="2:12" s="119" customFormat="1" ht="15" customHeight="1" x14ac:dyDescent="0.4">
      <c r="B21" s="130" t="s">
        <v>5</v>
      </c>
      <c r="C21" s="120"/>
      <c r="D21" s="120"/>
      <c r="E21" s="120"/>
      <c r="F21" s="120"/>
      <c r="G21" s="120"/>
      <c r="H21" s="120"/>
      <c r="I21" s="120"/>
      <c r="J21" s="120"/>
      <c r="K21" s="120"/>
      <c r="L21" s="120"/>
    </row>
    <row r="22" spans="2:12" s="119" customFormat="1" ht="15" customHeight="1" x14ac:dyDescent="0.4"/>
    <row r="23" spans="2:12" s="119" customFormat="1" ht="15" customHeight="1" x14ac:dyDescent="0.4"/>
    <row r="24" spans="2:12" s="119" customFormat="1" ht="15" customHeight="1" x14ac:dyDescent="0.4"/>
    <row r="25" spans="2:12" s="119" customFormat="1" ht="15" customHeight="1" x14ac:dyDescent="0.4"/>
    <row r="26" spans="2:12" s="119" customFormat="1" ht="15" customHeight="1" x14ac:dyDescent="0.4"/>
    <row r="27" spans="2:12" s="119" customFormat="1" ht="15" customHeight="1" x14ac:dyDescent="0.4"/>
    <row r="28" spans="2:12" s="119" customFormat="1" ht="15" customHeight="1" x14ac:dyDescent="0.4"/>
    <row r="29" spans="2:12" s="119" customFormat="1" ht="15" customHeight="1" x14ac:dyDescent="0.4"/>
    <row r="30" spans="2:12" s="119" customFormat="1" ht="15" customHeight="1" x14ac:dyDescent="0.4"/>
    <row r="31" spans="2:12" s="119" customFormat="1" ht="15" customHeight="1" x14ac:dyDescent="0.4"/>
    <row r="32" spans="2:12" s="119" customFormat="1" ht="15" customHeight="1" x14ac:dyDescent="0.4"/>
    <row r="33" s="119" customFormat="1" ht="15" customHeight="1" x14ac:dyDescent="0.4"/>
    <row r="34" s="119" customFormat="1" ht="15" customHeight="1" x14ac:dyDescent="0.4"/>
    <row r="35" s="119" customFormat="1" ht="15" customHeight="1" x14ac:dyDescent="0.4"/>
    <row r="44" s="119" customFormat="1" ht="15" customHeight="1" x14ac:dyDescent="0.4"/>
    <row r="45" s="119" customFormat="1" ht="15" customHeight="1" x14ac:dyDescent="0.4"/>
    <row r="46" s="119" customFormat="1" ht="15" customHeight="1" x14ac:dyDescent="0.4"/>
    <row r="47" s="119" customFormat="1" ht="15" customHeight="1" x14ac:dyDescent="0.4"/>
    <row r="48" s="119" customFormat="1" ht="15" customHeight="1" x14ac:dyDescent="0.4"/>
    <row r="49" s="119" customFormat="1" ht="15" customHeight="1" x14ac:dyDescent="0.4"/>
    <row r="50" s="119" customFormat="1" ht="15" customHeight="1" x14ac:dyDescent="0.4"/>
    <row r="51" s="119" customFormat="1" ht="15" customHeight="1" x14ac:dyDescent="0.4"/>
    <row r="52" s="119" customFormat="1" ht="15" customHeight="1" x14ac:dyDescent="0.4"/>
    <row r="53" s="119" customFormat="1" ht="15" customHeight="1" x14ac:dyDescent="0.4"/>
    <row r="54" s="119" customFormat="1" ht="15" customHeight="1" x14ac:dyDescent="0.4"/>
    <row r="55" s="119" customFormat="1" ht="15" customHeight="1" x14ac:dyDescent="0.4"/>
    <row r="56" s="119" customFormat="1" ht="15" customHeight="1" x14ac:dyDescent="0.4"/>
    <row r="57" s="119" customFormat="1" ht="15" customHeight="1" x14ac:dyDescent="0.4"/>
    <row r="58" s="119" customFormat="1" ht="15" customHeight="1" x14ac:dyDescent="0.4"/>
    <row r="59" s="119" customFormat="1" ht="15" customHeight="1" x14ac:dyDescent="0.4"/>
    <row r="60" s="119" customFormat="1" ht="15" customHeight="1" x14ac:dyDescent="0.4"/>
    <row r="61" s="119" customFormat="1" ht="15" customHeight="1" x14ac:dyDescent="0.4"/>
    <row r="62" s="119" customFormat="1" ht="15" customHeight="1" x14ac:dyDescent="0.4"/>
    <row r="63" s="119" customFormat="1" ht="15" customHeight="1" x14ac:dyDescent="0.4"/>
    <row r="64" s="119" customFormat="1" ht="15" customHeight="1" x14ac:dyDescent="0.4"/>
    <row r="65" s="119" customFormat="1" ht="15" customHeight="1" x14ac:dyDescent="0.4"/>
    <row r="66" s="119" customFormat="1" ht="15" customHeight="1" x14ac:dyDescent="0.4"/>
    <row r="67" s="119" customFormat="1" ht="15" customHeight="1" x14ac:dyDescent="0.4"/>
    <row r="68" s="119" customFormat="1" ht="15" customHeight="1" x14ac:dyDescent="0.4"/>
    <row r="69" s="119" customFormat="1" ht="15" customHeight="1" x14ac:dyDescent="0.4"/>
    <row r="70" s="119" customFormat="1" ht="15" customHeight="1" x14ac:dyDescent="0.4"/>
    <row r="71" s="119" customFormat="1" ht="15" customHeight="1" x14ac:dyDescent="0.4"/>
    <row r="72" s="119" customFormat="1" ht="15" customHeight="1" x14ac:dyDescent="0.4"/>
    <row r="73" s="119" customFormat="1" ht="15" customHeight="1" x14ac:dyDescent="0.4"/>
    <row r="74" s="119" customFormat="1" ht="15" customHeight="1" x14ac:dyDescent="0.4"/>
    <row r="75" s="119" customFormat="1" ht="15" customHeight="1" x14ac:dyDescent="0.4"/>
    <row r="76" s="119" customFormat="1" ht="15" customHeight="1" x14ac:dyDescent="0.4"/>
    <row r="77" s="119" customFormat="1" ht="15" customHeight="1" x14ac:dyDescent="0.4"/>
    <row r="78" s="119" customFormat="1" ht="15" customHeight="1" x14ac:dyDescent="0.4"/>
    <row r="79" s="119" customFormat="1" ht="15" customHeight="1" x14ac:dyDescent="0.4"/>
    <row r="80" s="119" customFormat="1" ht="15" customHeight="1" x14ac:dyDescent="0.4"/>
    <row r="81" s="119" customFormat="1" ht="15" customHeight="1" x14ac:dyDescent="0.4"/>
    <row r="82" s="119" customFormat="1" ht="15" customHeight="1" x14ac:dyDescent="0.4"/>
    <row r="83" s="119" customFormat="1" ht="15" customHeight="1" x14ac:dyDescent="0.4"/>
    <row r="84" s="119" customFormat="1" ht="15" customHeight="1" x14ac:dyDescent="0.4"/>
    <row r="85" s="119" customFormat="1" ht="15" customHeight="1" x14ac:dyDescent="0.4"/>
    <row r="86" s="119" customFormat="1" ht="15" customHeight="1" x14ac:dyDescent="0.4"/>
    <row r="87" s="119" customFormat="1" ht="15" customHeight="1" x14ac:dyDescent="0.4"/>
    <row r="88" s="119" customFormat="1" ht="15" customHeight="1" x14ac:dyDescent="0.4"/>
    <row r="89" s="119" customFormat="1" ht="15" customHeight="1" x14ac:dyDescent="0.4"/>
    <row r="99" s="119" customFormat="1" ht="15" customHeight="1" x14ac:dyDescent="0.4"/>
    <row r="102" s="119" customFormat="1" ht="15" customHeight="1" x14ac:dyDescent="0.4"/>
    <row r="104" s="119" customFormat="1" ht="15" customHeight="1" x14ac:dyDescent="0.4"/>
    <row r="105" s="119" customFormat="1" ht="15" customHeight="1" x14ac:dyDescent="0.4"/>
    <row r="106" s="119" customFormat="1" ht="15" customHeight="1" x14ac:dyDescent="0.4"/>
    <row r="107" s="119" customFormat="1" ht="15" customHeight="1" x14ac:dyDescent="0.4"/>
    <row r="108" s="119" customFormat="1" ht="15" customHeight="1" x14ac:dyDescent="0.4"/>
    <row r="109" s="119" customFormat="1" ht="15" customHeight="1" x14ac:dyDescent="0.4"/>
    <row r="110" s="119" customFormat="1" ht="15" customHeight="1" x14ac:dyDescent="0.4"/>
    <row r="111" s="119" customFormat="1" ht="15" customHeight="1" x14ac:dyDescent="0.4"/>
    <row r="112" s="119" customFormat="1" ht="15" customHeight="1" x14ac:dyDescent="0.4"/>
    <row r="113" s="119" customFormat="1" ht="15" customHeight="1" x14ac:dyDescent="0.4"/>
    <row r="114" s="119" customFormat="1" ht="15" customHeight="1" x14ac:dyDescent="0.4"/>
    <row r="115" s="119" customFormat="1" ht="15" customHeight="1" x14ac:dyDescent="0.4"/>
    <row r="116" s="119" customFormat="1" ht="15" customHeight="1" x14ac:dyDescent="0.4"/>
    <row r="117" s="119" customFormat="1" ht="15" customHeight="1" x14ac:dyDescent="0.4"/>
    <row r="118" s="119" customFormat="1" ht="15" customHeight="1" x14ac:dyDescent="0.4"/>
    <row r="119" s="119" customFormat="1" ht="15" customHeight="1" x14ac:dyDescent="0.4"/>
    <row r="120" s="119" customFormat="1" ht="15" customHeight="1" x14ac:dyDescent="0.4"/>
    <row r="121" s="119" customFormat="1" ht="15" customHeight="1" x14ac:dyDescent="0.4"/>
    <row r="122" s="119" customFormat="1" ht="15" customHeight="1" x14ac:dyDescent="0.4"/>
    <row r="123" s="119" customFormat="1" ht="15" customHeight="1" x14ac:dyDescent="0.4"/>
    <row r="124" s="119" customFormat="1" ht="15" customHeight="1" x14ac:dyDescent="0.4"/>
    <row r="125" s="119" customFormat="1" ht="15" customHeight="1" x14ac:dyDescent="0.4"/>
    <row r="126" s="119" customFormat="1" ht="15" customHeight="1" x14ac:dyDescent="0.4"/>
  </sheetData>
  <sheetProtection sheet="1" objects="1" scenarios="1"/>
  <mergeCells count="8">
    <mergeCell ref="I3:J3"/>
    <mergeCell ref="I4:J4"/>
    <mergeCell ref="K17:L17"/>
    <mergeCell ref="B3:B5"/>
    <mergeCell ref="C3:D4"/>
    <mergeCell ref="E3:F4"/>
    <mergeCell ref="G3:H4"/>
    <mergeCell ref="K3:L4"/>
  </mergeCells>
  <phoneticPr fontId="3"/>
  <hyperlinks>
    <hyperlink ref="B21" location="目次!A1" display="目次へ戻る" xr:uid="{00000000-0004-0000-0900-000000000000}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6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9</vt:i4>
      </vt:variant>
    </vt:vector>
  </HeadingPairs>
  <TitlesOfParts>
    <vt:vector size="19" baseType="lpstr">
      <vt:lpstr>目次</vt:lpstr>
      <vt:lpstr>12-1</vt:lpstr>
      <vt:lpstr>12-2</vt:lpstr>
      <vt:lpstr>12-3</vt:lpstr>
      <vt:lpstr>12-4</vt:lpstr>
      <vt:lpstr>12-5</vt:lpstr>
      <vt:lpstr>12-6</vt:lpstr>
      <vt:lpstr>12-7</vt:lpstr>
      <vt:lpstr>12-8</vt:lpstr>
      <vt:lpstr>12-9</vt:lpstr>
      <vt:lpstr>'12-1'!Print_Area</vt:lpstr>
      <vt:lpstr>'12-2'!Print_Area</vt:lpstr>
      <vt:lpstr>'12-3'!Print_Area</vt:lpstr>
      <vt:lpstr>'12-4'!Print_Area</vt:lpstr>
      <vt:lpstr>'12-5'!Print_Area</vt:lpstr>
      <vt:lpstr>'12-6'!Print_Area</vt:lpstr>
      <vt:lpstr>'12-7'!Print_Area</vt:lpstr>
      <vt:lpstr>'12-8'!Print_Area</vt:lpstr>
      <vt:lpstr>'12-9'!Print_Area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鈴木 優希</dc:creator>
  <cp:lastModifiedBy>鈴木 優希</cp:lastModifiedBy>
  <cp:lastPrinted>2025-01-19T02:58:51Z</cp:lastPrinted>
  <dcterms:created xsi:type="dcterms:W3CDTF">2023-01-05T05:29:05Z</dcterms:created>
  <dcterms:modified xsi:type="dcterms:W3CDTF">2025-04-07T06:24:22Z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2024-04-09T06:37:50Z</vt:filetime>
  </property>
</Properties>
</file>