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updateLinks="never"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◎令和６年 数字で見るかみのやま（R7.4.1公開）\"/>
    </mc:Choice>
  </mc:AlternateContent>
  <xr:revisionPtr revIDLastSave="0" documentId="13_ncr:1_{037C70CE-6759-4866-B9F6-957B77B8B4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目次" sheetId="1" r:id="rId1"/>
    <sheet name="1-1" sheetId="2" r:id="rId2"/>
    <sheet name="1-2" sheetId="3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</sheets>
  <externalReferences>
    <externalReference r:id="rId10"/>
    <externalReference r:id="rId11"/>
  </externalReferences>
  <definedNames>
    <definedName name="_xlnm._FilterDatabase" localSheetId="0" hidden="1">目次!$A$4:$F$4</definedName>
    <definedName name="_xlnm.Print_Area" localSheetId="1">'1-1'!$A$1:$G$22</definedName>
    <definedName name="_xlnm.Print_Area" localSheetId="2">'1-2'!$A$1:$E$9</definedName>
    <definedName name="_xlnm.Print_Area" localSheetId="3">'1-3'!$A$1:$F$13</definedName>
    <definedName name="_xlnm.Print_Area" localSheetId="4">'1-4'!$A$1:$P$43</definedName>
    <definedName name="_xlnm.Print_Area" localSheetId="5">'1-5'!$A$1:$K$18</definedName>
    <definedName name="_xlnm.Print_Area" localSheetId="6">'1-6'!$A$1:$K$16</definedName>
    <definedName name="_xlnm.Print_Area" localSheetId="7">'1-7'!$A$1:$I$49</definedName>
    <definedName name="_xlnm.Print_Area" localSheetId="8">'1-8'!$A$1:$J$50</definedName>
    <definedName name="シート名" localSheetId="7">[1]★!$B$8:$B$176</definedName>
    <definedName name="シート名">[2]★!$B$8:$B$165</definedName>
    <definedName name="タイトル" localSheetId="7">[1]★!$D$8:$D$176</definedName>
    <definedName name="タイトル">[2]★!$D$8:$D$165</definedName>
    <definedName name="資料番号" localSheetId="7">[1]★!$C$8:$C$176</definedName>
    <definedName name="資料番号">[2]★!$C$8:$C$165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F17" i="9"/>
  <c r="E17" i="9"/>
  <c r="D17" i="9"/>
  <c r="C17" i="9"/>
  <c r="F4" i="7"/>
  <c r="F4" i="6"/>
  <c r="L40" i="5"/>
  <c r="D4" i="4"/>
  <c r="C4" i="4"/>
</calcChain>
</file>

<file path=xl/sharedStrings.xml><?xml version="1.0" encoding="utf-8"?>
<sst xmlns="http://schemas.openxmlformats.org/spreadsheetml/2006/main" count="362" uniqueCount="272">
  <si>
    <t>1-1</t>
  </si>
  <si>
    <t xml:space="preserve"> 極北北緯　　３８゜１３′</t>
    <rPh sb="1" eb="3">
      <t>キョクホク</t>
    </rPh>
    <phoneticPr fontId="3"/>
  </si>
  <si>
    <t>長清水三丁目</t>
    <rPh sb="0" eb="1">
      <t>ナガ</t>
    </rPh>
    <rPh sb="1" eb="3">
      <t>シミズ</t>
    </rPh>
    <rPh sb="3" eb="4">
      <t>３</t>
    </rPh>
    <rPh sb="4" eb="6">
      <t>チョウメ</t>
    </rPh>
    <phoneticPr fontId="3"/>
  </si>
  <si>
    <t>１　土地・気象</t>
    <rPh sb="2" eb="4">
      <t>トチ</t>
    </rPh>
    <rPh sb="5" eb="7">
      <t>キショウ</t>
    </rPh>
    <phoneticPr fontId="3"/>
  </si>
  <si>
    <t>　　　２ 金生は宮生地区に含む。</t>
    <rPh sb="5" eb="6">
      <t>カネ</t>
    </rPh>
    <rPh sb="6" eb="7">
      <t>ハ</t>
    </rPh>
    <rPh sb="8" eb="9">
      <t>ミヤ</t>
    </rPh>
    <rPh sb="9" eb="10">
      <t>ウ</t>
    </rPh>
    <rPh sb="10" eb="12">
      <t>チク</t>
    </rPh>
    <rPh sb="13" eb="14">
      <t>フク</t>
    </rPh>
    <phoneticPr fontId="3"/>
  </si>
  <si>
    <t>1-2</t>
  </si>
  <si>
    <t>　土地面積</t>
    <rPh sb="1" eb="2">
      <t>ツチ</t>
    </rPh>
    <rPh sb="2" eb="3">
      <t>チ</t>
    </rPh>
    <rPh sb="3" eb="5">
      <t>メンセキ</t>
    </rPh>
    <phoneticPr fontId="27"/>
  </si>
  <si>
    <t>総面積</t>
    <rPh sb="0" eb="1">
      <t>フサ</t>
    </rPh>
    <rPh sb="1" eb="2">
      <t>メン</t>
    </rPh>
    <rPh sb="2" eb="3">
      <t>セキ</t>
    </rPh>
    <phoneticPr fontId="3"/>
  </si>
  <si>
    <t>1-3</t>
  </si>
  <si>
    <t>昭和51年12月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</si>
  <si>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1-4</t>
  </si>
  <si>
    <t>金生西二丁目</t>
    <rPh sb="0" eb="2">
      <t>カナオイ</t>
    </rPh>
    <rPh sb="2" eb="3">
      <t>ニシ</t>
    </rPh>
    <rPh sb="3" eb="4">
      <t>2</t>
    </rPh>
    <rPh sb="4" eb="6">
      <t>1チョウメ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</si>
  <si>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</si>
  <si>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1-5</t>
  </si>
  <si>
    <t xml:space="preserve">  旧上山町（14.43k㎡）  旧西郷村（30.63k㎡）　　</t>
    <rPh sb="2" eb="3">
      <t>キュウ</t>
    </rPh>
    <rPh sb="3" eb="5">
      <t>カミノヤマシ</t>
    </rPh>
    <rPh sb="5" eb="6">
      <t>マチ</t>
    </rPh>
    <rPh sb="17" eb="18">
      <t>キュウ</t>
    </rPh>
    <rPh sb="18" eb="20">
      <t>ニシゴウ</t>
    </rPh>
    <rPh sb="20" eb="21">
      <t>ムラ</t>
    </rPh>
    <phoneticPr fontId="3"/>
  </si>
  <si>
    <t>1-6</t>
  </si>
  <si>
    <t>1-7</t>
  </si>
  <si>
    <t xml:space="preserve">  山形市の一部（山形市松原字原）       0.03k㎡</t>
    <rPh sb="2" eb="5">
      <t>ヤマガタシ</t>
    </rPh>
    <rPh sb="6" eb="8">
      <t>イチブ</t>
    </rPh>
    <rPh sb="9" eb="12">
      <t>ヤマガタシ</t>
    </rPh>
    <rPh sb="12" eb="14">
      <t>マツバラ</t>
    </rPh>
    <rPh sb="14" eb="15">
      <t>アザ</t>
    </rPh>
    <rPh sb="15" eb="16">
      <t>ハラ</t>
    </rPh>
    <phoneticPr fontId="3"/>
  </si>
  <si>
    <t>市域の変遷</t>
    <rPh sb="0" eb="2">
      <t>シイキ</t>
    </rPh>
    <rPh sb="3" eb="5">
      <t>ヘンセン</t>
    </rPh>
    <phoneticPr fontId="3"/>
  </si>
  <si>
    <t>御井戸丁</t>
    <rPh sb="0" eb="1">
      <t>ゴ</t>
    </rPh>
    <rPh sb="1" eb="3">
      <t>イド</t>
    </rPh>
    <rPh sb="3" eb="4">
      <t>チョウ</t>
    </rPh>
    <phoneticPr fontId="3"/>
  </si>
  <si>
    <t>1-8</t>
  </si>
  <si>
    <t xml:space="preserve">  山形市の一部（金瓶）　　             3.01k㎡　　　　</t>
    <rPh sb="2" eb="5">
      <t>ヤマガタシ</t>
    </rPh>
    <rPh sb="6" eb="8">
      <t>イチブ</t>
    </rPh>
    <rPh sb="9" eb="10">
      <t>カネ</t>
    </rPh>
    <rPh sb="10" eb="11">
      <t>ビン</t>
    </rPh>
    <phoneticPr fontId="3"/>
  </si>
  <si>
    <t>　市域の変遷</t>
    <rPh sb="1" eb="2">
      <t>シ</t>
    </rPh>
    <rPh sb="2" eb="3">
      <t>イキ</t>
    </rPh>
    <rPh sb="4" eb="6">
      <t>ヘンセン</t>
    </rPh>
    <phoneticPr fontId="28"/>
  </si>
  <si>
    <t xml:space="preserve"> 東西　２３．１㎞</t>
  </si>
  <si>
    <t>　上山市の位置</t>
    <rPh sb="1" eb="4">
      <t>カミノヤマシ</t>
    </rPh>
    <rPh sb="5" eb="7">
      <t>イチ</t>
    </rPh>
    <phoneticPr fontId="28"/>
  </si>
  <si>
    <t>　地区別面積</t>
    <rPh sb="1" eb="4">
      <t>チクベツ</t>
    </rPh>
    <rPh sb="4" eb="6">
      <t>メンセキ</t>
    </rPh>
    <phoneticPr fontId="28"/>
  </si>
  <si>
    <t>　月別気象</t>
  </si>
  <si>
    <t>関　係　市　町　村　名</t>
    <rPh sb="0" eb="3">
      <t>カンケイ</t>
    </rPh>
    <rPh sb="4" eb="9">
      <t>シチョウソン</t>
    </rPh>
    <rPh sb="10" eb="11">
      <t>メイ</t>
    </rPh>
    <phoneticPr fontId="3"/>
  </si>
  <si>
    <t>気温　（℃）</t>
    <rPh sb="0" eb="2">
      <t>キオン</t>
    </rPh>
    <phoneticPr fontId="3"/>
  </si>
  <si>
    <t>　住居表示</t>
    <rPh sb="1" eb="2">
      <t>ジュウ</t>
    </rPh>
    <rPh sb="2" eb="3">
      <t>キョ</t>
    </rPh>
    <rPh sb="3" eb="5">
      <t>ヒョウジ</t>
    </rPh>
    <phoneticPr fontId="27"/>
  </si>
  <si>
    <t>昭和６１年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</si>
  <si>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土地評価額</t>
    <rPh sb="1" eb="2">
      <t>ツチ</t>
    </rPh>
    <rPh sb="2" eb="3">
      <t>チ</t>
    </rPh>
    <rPh sb="3" eb="4">
      <t>ヒョウ</t>
    </rPh>
    <rPh sb="4" eb="5">
      <t>アタイ</t>
    </rPh>
    <rPh sb="5" eb="6">
      <t>ガク</t>
    </rPh>
    <phoneticPr fontId="27"/>
  </si>
  <si>
    <t>気　　　温　　（℃）</t>
  </si>
  <si>
    <t>鶴脛町二丁目</t>
    <rPh sb="0" eb="1">
      <t>ツル</t>
    </rPh>
    <rPh sb="2" eb="3">
      <t>チョウ</t>
    </rPh>
    <rPh sb="3" eb="4">
      <t>２</t>
    </rPh>
    <rPh sb="4" eb="6">
      <t>チョウメ</t>
    </rPh>
    <phoneticPr fontId="3"/>
  </si>
  <si>
    <t>合　　体</t>
    <rPh sb="0" eb="4">
      <t>ガッタイ</t>
    </rPh>
    <phoneticPr fontId="3"/>
  </si>
  <si>
    <t>四ツ谷二丁目</t>
    <rPh sb="0" eb="1">
      <t>ヨ</t>
    </rPh>
    <rPh sb="2" eb="3">
      <t>ヤ</t>
    </rPh>
    <rPh sb="3" eb="4">
      <t>２</t>
    </rPh>
    <rPh sb="4" eb="6">
      <t>チョウメ</t>
    </rPh>
    <phoneticPr fontId="3"/>
  </si>
  <si>
    <t>　気象</t>
    <rPh sb="1" eb="3">
      <t>キショウ</t>
    </rPh>
    <phoneticPr fontId="27"/>
  </si>
  <si>
    <t>地区別面積</t>
    <rPh sb="0" eb="3">
      <t>チクベツ</t>
    </rPh>
    <rPh sb="3" eb="5">
      <t>メンセキ</t>
    </rPh>
    <phoneticPr fontId="3"/>
  </si>
  <si>
    <t>内　　容</t>
    <rPh sb="0" eb="1">
      <t>ウチ</t>
    </rPh>
    <rPh sb="3" eb="4">
      <t>カタチ</t>
    </rPh>
    <phoneticPr fontId="28"/>
  </si>
  <si>
    <t>境界変更</t>
    <rPh sb="0" eb="2">
      <t>キョウカイ</t>
    </rPh>
    <rPh sb="2" eb="4">
      <t>ヘンコウ</t>
    </rPh>
    <phoneticPr fontId="3"/>
  </si>
  <si>
    <t>河崎三丁目（追加）</t>
    <rPh sb="0" eb="2">
      <t>カワサキ</t>
    </rPh>
    <rPh sb="2" eb="3">
      <t>３</t>
    </rPh>
    <rPh sb="3" eb="5">
      <t>チョウメ</t>
    </rPh>
    <rPh sb="6" eb="8">
      <t>ツイカ</t>
    </rPh>
    <phoneticPr fontId="3"/>
  </si>
  <si>
    <t>中山地区</t>
    <rPh sb="0" eb="2">
      <t>ナカヤマ</t>
    </rPh>
    <rPh sb="2" eb="4">
      <t>チク</t>
    </rPh>
    <phoneticPr fontId="3"/>
  </si>
  <si>
    <t xml:space="preserve">  山形市の一部（金瓶）            面積変更なし</t>
    <rPh sb="2" eb="5">
      <t>ヤマガタシ</t>
    </rPh>
    <rPh sb="6" eb="8">
      <t>イチブ</t>
    </rPh>
    <rPh sb="9" eb="11">
      <t>カナカメ</t>
    </rPh>
    <rPh sb="24" eb="26">
      <t>メンセキ</t>
    </rPh>
    <rPh sb="26" eb="28">
      <t>ヘンコウ</t>
    </rPh>
    <phoneticPr fontId="3"/>
  </si>
  <si>
    <t>朝日台二丁目</t>
    <rPh sb="0" eb="2">
      <t>アサヒ</t>
    </rPh>
    <rPh sb="2" eb="3">
      <t>ダイ</t>
    </rPh>
    <rPh sb="3" eb="4">
      <t>２</t>
    </rPh>
    <rPh sb="4" eb="6">
      <t>チョウメ</t>
    </rPh>
    <phoneticPr fontId="3"/>
  </si>
  <si>
    <t xml:space="preserve">  山形市の一部（金瓶）　　　　　　面積変更なし　　　</t>
    <rPh sb="2" eb="5">
      <t>ヤマガタシ</t>
    </rPh>
    <rPh sb="6" eb="8">
      <t>イチブ</t>
    </rPh>
    <rPh sb="9" eb="10">
      <t>カネ</t>
    </rPh>
    <rPh sb="10" eb="11">
      <t>ビン</t>
    </rPh>
    <rPh sb="18" eb="20">
      <t>メンセキ</t>
    </rPh>
    <rPh sb="20" eb="22">
      <t>ヘンコウ</t>
    </rPh>
    <phoneticPr fontId="3"/>
  </si>
  <si>
    <t>平成24年 2月 1日</t>
    <rPh sb="4" eb="5">
      <t>ネン</t>
    </rPh>
    <rPh sb="7" eb="8">
      <t>ガツ</t>
    </rPh>
    <rPh sb="10" eb="11">
      <t>ニチ</t>
    </rPh>
    <phoneticPr fontId="3"/>
  </si>
  <si>
    <t>昭和32年 1月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</si>
  <si>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南陽市の一部（中山）　　　　　　面積変更なし　　</t>
    <rPh sb="2" eb="5">
      <t>ナンヨウシ</t>
    </rPh>
    <rPh sb="6" eb="8">
      <t>イチブ</t>
    </rPh>
    <rPh sb="9" eb="11">
      <t>ナカヤマ</t>
    </rPh>
    <rPh sb="18" eb="20">
      <t>メンセキ</t>
    </rPh>
    <rPh sb="20" eb="22">
      <t>ヘンコウ</t>
    </rPh>
    <phoneticPr fontId="3"/>
  </si>
  <si>
    <t xml:space="preserve">  旧宮生村（17.01k㎡）  旧中川村（47.91k㎡）　　　</t>
    <rPh sb="2" eb="3">
      <t>キュウ</t>
    </rPh>
    <rPh sb="3" eb="4">
      <t>ミヤオ</t>
    </rPh>
    <rPh sb="4" eb="5">
      <t>ウ</t>
    </rPh>
    <rPh sb="5" eb="6">
      <t>ムラ</t>
    </rPh>
    <rPh sb="17" eb="18">
      <t>キュウ</t>
    </rPh>
    <rPh sb="18" eb="21">
      <t>ナカガワムラ</t>
    </rPh>
    <phoneticPr fontId="3"/>
  </si>
  <si>
    <t>平成元年12月25日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</si>
  <si>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 xml:space="preserve">  山形市の一部（久保手）　　　 　 面積変更なし</t>
    <rPh sb="2" eb="5">
      <t>ヤマガタシ</t>
    </rPh>
    <rPh sb="6" eb="8">
      <t>イチブ</t>
    </rPh>
    <rPh sb="9" eb="11">
      <t>クボ</t>
    </rPh>
    <rPh sb="11" eb="12">
      <t>テ</t>
    </rPh>
    <rPh sb="19" eb="21">
      <t>メンセキ</t>
    </rPh>
    <rPh sb="21" eb="23">
      <t>ヘンコウ</t>
    </rPh>
    <phoneticPr fontId="3"/>
  </si>
  <si>
    <t>編　　入</t>
    <rPh sb="0" eb="4">
      <t>ヘンニュウ</t>
    </rPh>
    <phoneticPr fontId="3"/>
  </si>
  <si>
    <t>昭和63年 9月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</si>
  <si>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標高　     １８０ｍ</t>
  </si>
  <si>
    <t>実　　施　　期　　日</t>
    <rPh sb="0" eb="4">
      <t>ジッシ</t>
    </rPh>
    <rPh sb="6" eb="10">
      <t>キジツ</t>
    </rPh>
    <phoneticPr fontId="3"/>
  </si>
  <si>
    <t xml:space="preserve">  金 瓶（2.98k㎡)         久保手 ( 1.26k㎡）</t>
    <rPh sb="2" eb="3">
      <t>カネ</t>
    </rPh>
    <rPh sb="4" eb="5">
      <t>ビン</t>
    </rPh>
    <rPh sb="22" eb="24">
      <t>クボ</t>
    </rPh>
    <rPh sb="24" eb="25">
      <t>テ</t>
    </rPh>
    <phoneticPr fontId="3"/>
  </si>
  <si>
    <t xml:space="preserve"> 東経　１４０゜１６′</t>
  </si>
  <si>
    <t xml:space="preserve">  旧山元村（27.33k㎡)   旧中山村 (12.14k㎡）      </t>
    <rPh sb="2" eb="3">
      <t>キュウ</t>
    </rPh>
    <rPh sb="3" eb="4">
      <t>ヤマ</t>
    </rPh>
    <rPh sb="4" eb="5">
      <t>ヤマモト</t>
    </rPh>
    <rPh sb="5" eb="6">
      <t>ムラ</t>
    </rPh>
    <rPh sb="18" eb="19">
      <t>キュウ</t>
    </rPh>
    <rPh sb="19" eb="21">
      <t>ナカヤマ</t>
    </rPh>
    <rPh sb="21" eb="22">
      <t>ムラ</t>
    </rPh>
    <phoneticPr fontId="3"/>
  </si>
  <si>
    <t xml:space="preserve">  旧本庄村（32.09k㎡）  旧 東 村（55.22k㎡）　　　</t>
    <rPh sb="2" eb="3">
      <t>キュウ</t>
    </rPh>
    <rPh sb="3" eb="5">
      <t>ホンジョウ</t>
    </rPh>
    <rPh sb="5" eb="6">
      <t>ムラ</t>
    </rPh>
    <rPh sb="17" eb="18">
      <t>キュウ</t>
    </rPh>
    <rPh sb="19" eb="20">
      <t>アズマ</t>
    </rPh>
    <rPh sb="21" eb="22">
      <t>ムラ</t>
    </rPh>
    <phoneticPr fontId="3"/>
  </si>
  <si>
    <t>３月</t>
  </si>
  <si>
    <t>昭和35年
国勢調査時
国土地理院
確定面積</t>
    <rPh sb="0" eb="2">
      <t>ショウワ</t>
    </rPh>
    <rPh sb="4" eb="5">
      <t>ネン</t>
    </rPh>
    <phoneticPr fontId="3"/>
  </si>
  <si>
    <t xml:space="preserve">  山形市の一部（金瓶）            面積変更なし　</t>
    <rPh sb="2" eb="5">
      <t>ヤマガタシ</t>
    </rPh>
    <rPh sb="6" eb="8">
      <t>イチブ</t>
    </rPh>
    <rPh sb="9" eb="10">
      <t>カネ</t>
    </rPh>
    <rPh sb="10" eb="11">
      <t>ビン</t>
    </rPh>
    <rPh sb="24" eb="26">
      <t>メンセキ</t>
    </rPh>
    <rPh sb="26" eb="28">
      <t>ヘンコウ</t>
    </rPh>
    <phoneticPr fontId="3"/>
  </si>
  <si>
    <t>長清水二丁目</t>
    <rPh sb="0" eb="1">
      <t>ナガ</t>
    </rPh>
    <rPh sb="1" eb="3">
      <t>シミズ</t>
    </rPh>
    <rPh sb="3" eb="4">
      <t>２</t>
    </rPh>
    <rPh sb="4" eb="6">
      <t>チョウメ</t>
    </rPh>
    <phoneticPr fontId="3"/>
  </si>
  <si>
    <t xml:space="preserve"> 北緯　　３８゜０９′</t>
  </si>
  <si>
    <t>昭和33年 4月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</si>
  <si>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山元村　　　　                      27.42k㎡　　　　　　　　　　　　</t>
    <rPh sb="2" eb="4">
      <t>ヤマモト</t>
    </rPh>
    <rPh sb="4" eb="5">
      <t>ムラ</t>
    </rPh>
    <phoneticPr fontId="3"/>
  </si>
  <si>
    <t>〃</t>
  </si>
  <si>
    <t>河崎三丁目（変更）</t>
    <rPh sb="0" eb="2">
      <t>カワサキ</t>
    </rPh>
    <rPh sb="2" eb="3">
      <t>３</t>
    </rPh>
    <rPh sb="3" eb="5">
      <t>チョウメ</t>
    </rPh>
    <rPh sb="6" eb="8">
      <t>ヘンコウ</t>
    </rPh>
    <phoneticPr fontId="3"/>
  </si>
  <si>
    <t xml:space="preserve"> 極南北緯　　３８゜０３′</t>
    <rPh sb="1" eb="2">
      <t>キョク</t>
    </rPh>
    <rPh sb="2" eb="3">
      <t>ミナミ</t>
    </rPh>
    <rPh sb="3" eb="5">
      <t>ホクイ</t>
    </rPh>
    <phoneticPr fontId="3"/>
  </si>
  <si>
    <t>平均</t>
    <rPh sb="0" eb="2">
      <t>ヘイキン</t>
    </rPh>
    <phoneticPr fontId="3"/>
  </si>
  <si>
    <t>昭和32年 3月21日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</si>
  <si>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赤湯町の一部（中山）                11.50k㎡           </t>
    <rPh sb="2" eb="4">
      <t>アカユ</t>
    </rPh>
    <rPh sb="4" eb="5">
      <t>マチ</t>
    </rPh>
    <rPh sb="6" eb="8">
      <t>イチブ</t>
    </rPh>
    <rPh sb="9" eb="11">
      <t>ナカヤマ</t>
    </rPh>
    <phoneticPr fontId="3"/>
  </si>
  <si>
    <t xml:space="preserve">  宮生村（16.93k㎡）　    中川村（47.67k㎡)</t>
    <rPh sb="2" eb="3">
      <t>ミヤオ</t>
    </rPh>
    <rPh sb="3" eb="4">
      <t>ウ</t>
    </rPh>
    <rPh sb="4" eb="5">
      <t>ムラ</t>
    </rPh>
    <rPh sb="19" eb="22">
      <t>ナカガワムラ</t>
    </rPh>
    <phoneticPr fontId="3"/>
  </si>
  <si>
    <t>中川地区</t>
    <rPh sb="0" eb="2">
      <t>ナカガワ</t>
    </rPh>
    <rPh sb="2" eb="4">
      <t>チク</t>
    </rPh>
    <phoneticPr fontId="3"/>
  </si>
  <si>
    <t xml:space="preserve">  本沢村の一部（久保手）　             1.15k㎡　　　</t>
    <rPh sb="2" eb="3">
      <t>ホンジョウ</t>
    </rPh>
    <rPh sb="3" eb="4">
      <t>サワ</t>
    </rPh>
    <rPh sb="4" eb="5">
      <t>ムラ</t>
    </rPh>
    <rPh sb="6" eb="8">
      <t>イチブ</t>
    </rPh>
    <rPh sb="9" eb="11">
      <t>クボ</t>
    </rPh>
    <rPh sb="11" eb="12">
      <t>テ</t>
    </rPh>
    <phoneticPr fontId="3"/>
  </si>
  <si>
    <t xml:space="preserve">  上山町（14.36k㎡）　    西郷村（30.48k㎡）</t>
    <rPh sb="2" eb="4">
      <t>カミノヤマシ</t>
    </rPh>
    <rPh sb="4" eb="5">
      <t>マチ</t>
    </rPh>
    <rPh sb="19" eb="21">
      <t>ニシゴウ</t>
    </rPh>
    <rPh sb="21" eb="22">
      <t>ムラ</t>
    </rPh>
    <phoneticPr fontId="3"/>
  </si>
  <si>
    <t>　　　４　実面積との差及び国有林、河川等の面積を一括して「その他」に含めた。</t>
    <rPh sb="5" eb="6">
      <t>ジツ</t>
    </rPh>
    <rPh sb="6" eb="8">
      <t>メンセキ</t>
    </rPh>
    <rPh sb="10" eb="11">
      <t>サ</t>
    </rPh>
    <rPh sb="11" eb="12">
      <t>オヨ</t>
    </rPh>
    <rPh sb="13" eb="16">
      <t>コクユウリン</t>
    </rPh>
    <rPh sb="17" eb="19">
      <t>カセン</t>
    </rPh>
    <rPh sb="19" eb="20">
      <t>ナド</t>
    </rPh>
    <rPh sb="21" eb="23">
      <t>メンセキ</t>
    </rPh>
    <rPh sb="24" eb="26">
      <t>イッカツ</t>
    </rPh>
    <rPh sb="29" eb="32">
      <t>ソノタ</t>
    </rPh>
    <rPh sb="34" eb="35">
      <t>フク</t>
    </rPh>
    <phoneticPr fontId="3"/>
  </si>
  <si>
    <t xml:space="preserve">  本庄村（31.93k㎡）　    東  村（54.95k㎡）　　</t>
    <rPh sb="2" eb="4">
      <t>ホンジョウ</t>
    </rPh>
    <rPh sb="4" eb="5">
      <t>ムラ</t>
    </rPh>
    <rPh sb="19" eb="20">
      <t>アズマ</t>
    </rPh>
    <rPh sb="22" eb="23">
      <t>ムラ</t>
    </rPh>
    <phoneticPr fontId="3"/>
  </si>
  <si>
    <t>昭和５６年１１月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</si>
  <si>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　　（市制施行）</t>
    <rPh sb="4" eb="6">
      <t>シセイ</t>
    </rPh>
    <rPh sb="6" eb="8">
      <t>セコウ</t>
    </rPh>
    <phoneticPr fontId="3"/>
  </si>
  <si>
    <t>昭和29年10月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</si>
  <si>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面　積(k㎡)</t>
    <rPh sb="0" eb="1">
      <t>メン</t>
    </rPh>
    <rPh sb="2" eb="3">
      <t>セキ</t>
    </rPh>
    <phoneticPr fontId="3"/>
  </si>
  <si>
    <t xml:space="preserve"> 極東東経　１４０゜２７′</t>
    <rPh sb="1" eb="3">
      <t>キョクトウ</t>
    </rPh>
    <phoneticPr fontId="3"/>
  </si>
  <si>
    <t>河崎四丁目</t>
    <rPh sb="0" eb="1">
      <t>カワサキ</t>
    </rPh>
    <rPh sb="1" eb="2">
      <t>サキ</t>
    </rPh>
    <rPh sb="2" eb="3">
      <t>４</t>
    </rPh>
    <rPh sb="3" eb="5">
      <t>チョウメ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</si>
  <si>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</si>
  <si>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 xml:space="preserve"> 南北　１８．８㎞</t>
  </si>
  <si>
    <t>合　併　態　様</t>
    <rPh sb="0" eb="1">
      <t>ア</t>
    </rPh>
    <rPh sb="2" eb="3">
      <t>ヘイ</t>
    </rPh>
    <rPh sb="4" eb="5">
      <t>ケイタイ</t>
    </rPh>
    <rPh sb="6" eb="7">
      <t>ヨウ</t>
    </rPh>
    <phoneticPr fontId="3"/>
  </si>
  <si>
    <t xml:space="preserve"> 極西東経　１４０゜１１′</t>
    <rPh sb="1" eb="2">
      <t>キョク</t>
    </rPh>
    <rPh sb="2" eb="3">
      <t>ニシ</t>
    </rPh>
    <phoneticPr fontId="3"/>
  </si>
  <si>
    <t>市役所の位置</t>
  </si>
  <si>
    <t>大　き　さ</t>
    <rPh sb="0" eb="1">
      <t>オオ</t>
    </rPh>
    <phoneticPr fontId="3"/>
  </si>
  <si>
    <t>経　緯　度</t>
    <rPh sb="0" eb="1">
      <t>キョウ</t>
    </rPh>
    <rPh sb="2" eb="3">
      <t>イ</t>
    </rPh>
    <rPh sb="4" eb="5">
      <t>ド</t>
    </rPh>
    <phoneticPr fontId="3"/>
  </si>
  <si>
    <t>山元地区</t>
    <rPh sb="0" eb="2">
      <t>ヤマモト</t>
    </rPh>
    <rPh sb="2" eb="4">
      <t>チク</t>
    </rPh>
    <phoneticPr fontId="3"/>
  </si>
  <si>
    <t>　　　　 ２４１．００ｋ㎡とする。</t>
  </si>
  <si>
    <t>　　　　 一部境界が未画定のため、上山市で公表する場合は</t>
    <rPh sb="17" eb="20">
      <t>カミノヤマシ</t>
    </rPh>
    <rPh sb="21" eb="23">
      <t>コウヒョウ</t>
    </rPh>
    <rPh sb="25" eb="27">
      <t>バアイ</t>
    </rPh>
    <phoneticPr fontId="3"/>
  </si>
  <si>
    <t>松山一丁目</t>
    <rPh sb="0" eb="2">
      <t>マツヤマ</t>
    </rPh>
    <rPh sb="2" eb="3">
      <t>１</t>
    </rPh>
    <rPh sb="3" eb="5">
      <t>チョウメ</t>
    </rPh>
    <phoneticPr fontId="3"/>
  </si>
  <si>
    <t>　　　　 公表の面積は２４０．９３ｋ㎡であるが、</t>
  </si>
  <si>
    <t>宮生地区</t>
    <rPh sb="0" eb="1">
      <t>ミヤオ</t>
    </rPh>
    <rPh sb="1" eb="2">
      <t>ウ</t>
    </rPh>
    <rPh sb="2" eb="4">
      <t>チク</t>
    </rPh>
    <phoneticPr fontId="3"/>
  </si>
  <si>
    <t>弁天二丁目</t>
    <rPh sb="0" eb="1">
      <t>ベンテン</t>
    </rPh>
    <rPh sb="1" eb="2">
      <t>テン</t>
    </rPh>
    <rPh sb="2" eb="3">
      <t>２</t>
    </rPh>
    <rPh sb="3" eb="5">
      <t>チョウメ</t>
    </rPh>
    <phoneticPr fontId="3"/>
  </si>
  <si>
    <t>東 地 区</t>
    <rPh sb="0" eb="1">
      <t>アズマ</t>
    </rPh>
    <rPh sb="2" eb="3">
      <t>チ</t>
    </rPh>
    <rPh sb="4" eb="5">
      <t>ク</t>
    </rPh>
    <phoneticPr fontId="3"/>
  </si>
  <si>
    <t>軽井沢一丁目　</t>
    <rPh sb="0" eb="3">
      <t>カルイザワ</t>
    </rPh>
    <rPh sb="3" eb="4">
      <t>１</t>
    </rPh>
    <rPh sb="4" eb="6">
      <t>チョウメ</t>
    </rPh>
    <phoneticPr fontId="3"/>
  </si>
  <si>
    <t>１０月</t>
  </si>
  <si>
    <t>本庄地区</t>
    <rPh sb="0" eb="2">
      <t>ホンジョウ</t>
    </rPh>
    <rPh sb="2" eb="4">
      <t>チク</t>
    </rPh>
    <phoneticPr fontId="3"/>
  </si>
  <si>
    <t>西郷地区</t>
    <rPh sb="0" eb="2">
      <t>ニシゴウ</t>
    </rPh>
    <rPh sb="2" eb="4">
      <t>チク</t>
    </rPh>
    <phoneticPr fontId="3"/>
  </si>
  <si>
    <t>本庁地区</t>
    <rPh sb="0" eb="2">
      <t>ホンチョウ</t>
    </rPh>
    <rPh sb="2" eb="4">
      <t>チク</t>
    </rPh>
    <phoneticPr fontId="3"/>
  </si>
  <si>
    <t>構　成　比</t>
    <rPh sb="0" eb="1">
      <t>カマエ</t>
    </rPh>
    <rPh sb="2" eb="3">
      <t>シゲル</t>
    </rPh>
    <rPh sb="4" eb="5">
      <t>ヒ</t>
    </rPh>
    <phoneticPr fontId="3"/>
  </si>
  <si>
    <t>面　積</t>
    <rPh sb="0" eb="1">
      <t>メン</t>
    </rPh>
    <rPh sb="2" eb="3">
      <t>セキ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</si>
  <si>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</si>
  <si>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（k㎡、％）</t>
  </si>
  <si>
    <t>河崎二丁目</t>
    <rPh sb="0" eb="2">
      <t>カワサキ</t>
    </rPh>
    <rPh sb="2" eb="3">
      <t>２</t>
    </rPh>
    <rPh sb="3" eb="5">
      <t>チョウメ</t>
    </rPh>
    <phoneticPr fontId="3"/>
  </si>
  <si>
    <t xml:space="preserve">     資料：市民生活課</t>
    <rPh sb="5" eb="7">
      <t>シリョウ</t>
    </rPh>
    <rPh sb="8" eb="10">
      <t>シミン</t>
    </rPh>
    <rPh sb="10" eb="12">
      <t>セイカツ</t>
    </rPh>
    <rPh sb="12" eb="13">
      <t>カ</t>
    </rPh>
    <phoneticPr fontId="3"/>
  </si>
  <si>
    <t>合　　　　計</t>
    <rPh sb="0" eb="1">
      <t>ゴウ</t>
    </rPh>
    <rPh sb="5" eb="6">
      <t>ケイ</t>
    </rPh>
    <phoneticPr fontId="3"/>
  </si>
  <si>
    <t>大石二丁目</t>
    <rPh sb="0" eb="1">
      <t>オオ</t>
    </rPh>
    <rPh sb="1" eb="2">
      <t>イシ</t>
    </rPh>
    <rPh sb="2" eb="3">
      <t>２</t>
    </rPh>
    <rPh sb="3" eb="5">
      <t>チョウメ</t>
    </rPh>
    <phoneticPr fontId="3"/>
  </si>
  <si>
    <t>大石一丁目</t>
    <rPh sb="0" eb="1">
      <t>オオ</t>
    </rPh>
    <rPh sb="1" eb="2">
      <t>イシ</t>
    </rPh>
    <rPh sb="2" eb="3">
      <t>１</t>
    </rPh>
    <rPh sb="3" eb="5">
      <t>チョウメ</t>
    </rPh>
    <phoneticPr fontId="3"/>
  </si>
  <si>
    <t>１２月</t>
  </si>
  <si>
    <t>鶴脛町二丁目（追加）</t>
    <rPh sb="0" eb="1">
      <t>ツル</t>
    </rPh>
    <rPh sb="2" eb="3">
      <t>チョウ</t>
    </rPh>
    <rPh sb="3" eb="4">
      <t>２</t>
    </rPh>
    <rPh sb="4" eb="6">
      <t>チョウメ</t>
    </rPh>
    <rPh sb="7" eb="9">
      <t>ツイカ</t>
    </rPh>
    <phoneticPr fontId="3"/>
  </si>
  <si>
    <t>平成２０年 １２月 １０日</t>
    <rPh sb="4" eb="5">
      <t>ネン</t>
    </rPh>
    <rPh sb="5" eb="6">
      <t>ネン</t>
    </rPh>
    <rPh sb="9" eb="10">
      <t>ガツニチ</t>
    </rPh>
    <phoneticPr fontId="3"/>
  </si>
  <si>
    <t>弁天二丁目（追加）</t>
    <rPh sb="0" eb="2">
      <t>ベンテン</t>
    </rPh>
    <rPh sb="2" eb="5">
      <t>２チョウメ</t>
    </rPh>
    <rPh sb="6" eb="8">
      <t>ツイカ</t>
    </rPh>
    <phoneticPr fontId="3"/>
  </si>
  <si>
    <t>松山三丁目（追加）</t>
    <rPh sb="0" eb="2">
      <t>マツヤマ</t>
    </rPh>
    <rPh sb="2" eb="3">
      <t>３</t>
    </rPh>
    <rPh sb="3" eb="5">
      <t>チョウメ</t>
    </rPh>
    <rPh sb="6" eb="8">
      <t>ツイカ</t>
    </rPh>
    <phoneticPr fontId="3"/>
  </si>
  <si>
    <t>最　高</t>
  </si>
  <si>
    <t>金生東二丁目</t>
    <rPh sb="0" eb="2">
      <t>カナオイ</t>
    </rPh>
    <rPh sb="2" eb="3">
      <t>ヒガシ</t>
    </rPh>
    <rPh sb="3" eb="4">
      <t>2</t>
    </rPh>
    <rPh sb="4" eb="6">
      <t>1チョウメ</t>
    </rPh>
    <phoneticPr fontId="3"/>
  </si>
  <si>
    <t>昭和５９年１１月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</si>
  <si>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金生東一丁目</t>
    <rPh sb="0" eb="2">
      <t>カナオイ</t>
    </rPh>
    <rPh sb="2" eb="3">
      <t>ヒガシ</t>
    </rPh>
    <rPh sb="3" eb="6">
      <t>1チョウメ</t>
    </rPh>
    <phoneticPr fontId="3"/>
  </si>
  <si>
    <t>平成２０年１２月１０日変更</t>
    <rPh sb="0" eb="2">
      <t>ヘイセイ</t>
    </rPh>
    <rPh sb="4" eb="5">
      <t>ネン</t>
    </rPh>
    <rPh sb="7" eb="8">
      <t>ガツ</t>
    </rPh>
    <rPh sb="10" eb="11">
      <t>ニチ</t>
    </rPh>
    <rPh sb="11" eb="13">
      <t>ヘンコウ</t>
    </rPh>
    <phoneticPr fontId="3"/>
  </si>
  <si>
    <t>鶴脛町一丁目（追加）</t>
    <rPh sb="0" eb="1">
      <t>ツル</t>
    </rPh>
    <rPh sb="2" eb="3">
      <t>チョウ</t>
    </rPh>
    <rPh sb="3" eb="4">
      <t>１</t>
    </rPh>
    <rPh sb="4" eb="6">
      <t>チョウメ</t>
    </rPh>
    <rPh sb="7" eb="9">
      <t>ツイカ</t>
    </rPh>
    <phoneticPr fontId="3"/>
  </si>
  <si>
    <t>（ha）</t>
  </si>
  <si>
    <t>金生西三丁目</t>
    <rPh sb="0" eb="2">
      <t>カナオイ</t>
    </rPh>
    <rPh sb="2" eb="3">
      <t>ニシ</t>
    </rPh>
    <rPh sb="3" eb="4">
      <t>3</t>
    </rPh>
    <rPh sb="4" eb="6">
      <t>1チョウメ</t>
    </rPh>
    <phoneticPr fontId="3"/>
  </si>
  <si>
    <t>弁天一丁目</t>
    <rPh sb="0" eb="1">
      <t>ベンテン</t>
    </rPh>
    <rPh sb="1" eb="2">
      <t>テン</t>
    </rPh>
    <rPh sb="2" eb="3">
      <t>１</t>
    </rPh>
    <rPh sb="3" eb="5">
      <t>チョウメ</t>
    </rPh>
    <phoneticPr fontId="3"/>
  </si>
  <si>
    <t>北町本丁</t>
    <rPh sb="0" eb="2">
      <t>キタマチ</t>
    </rPh>
    <rPh sb="2" eb="3">
      <t>ホンチョウ</t>
    </rPh>
    <rPh sb="3" eb="4">
      <t>チョウ</t>
    </rPh>
    <phoneticPr fontId="3"/>
  </si>
  <si>
    <t>平成１４年  ９月  ２日</t>
    <rPh sb="0" eb="2">
      <t>ヘイセイ</t>
    </rPh>
    <rPh sb="4" eb="5">
      <t>ネン</t>
    </rPh>
    <rPh sb="8" eb="9">
      <t>ガツ</t>
    </rPh>
    <rPh sb="12" eb="13">
      <t>ニチ</t>
    </rPh>
    <phoneticPr fontId="3"/>
  </si>
  <si>
    <t>昭和５７年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</si>
  <si>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金生西一丁目</t>
    <rPh sb="0" eb="2">
      <t>カナオイ</t>
    </rPh>
    <rPh sb="2" eb="3">
      <t>ニシ</t>
    </rPh>
    <rPh sb="3" eb="6">
      <t>1チョウメ</t>
    </rPh>
    <phoneticPr fontId="3"/>
  </si>
  <si>
    <t>令和４年</t>
    <rPh sb="0" eb="2">
      <t>レイワ</t>
    </rPh>
    <phoneticPr fontId="3"/>
  </si>
  <si>
    <t>昭和５９年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</si>
  <si>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</t>
  </si>
  <si>
    <t>四ツ谷一丁目</t>
    <rPh sb="0" eb="1">
      <t>ヨ</t>
    </rPh>
    <rPh sb="2" eb="3">
      <t>ヤ</t>
    </rPh>
    <rPh sb="3" eb="4">
      <t>１</t>
    </rPh>
    <rPh sb="4" eb="6">
      <t>チョウメ</t>
    </rPh>
    <phoneticPr fontId="3"/>
  </si>
  <si>
    <t>北町二丁目</t>
    <rPh sb="0" eb="1">
      <t>キタマチ</t>
    </rPh>
    <rPh sb="1" eb="2">
      <t>マチ</t>
    </rPh>
    <rPh sb="2" eb="3">
      <t>２</t>
    </rPh>
    <rPh sb="3" eb="5">
      <t>チョウメ</t>
    </rPh>
    <phoneticPr fontId="3"/>
  </si>
  <si>
    <t>北町一丁目</t>
    <rPh sb="0" eb="2">
      <t>キタマチ</t>
    </rPh>
    <rPh sb="2" eb="3">
      <t>１</t>
    </rPh>
    <rPh sb="3" eb="5">
      <t>チョウメ</t>
    </rPh>
    <phoneticPr fontId="3"/>
  </si>
  <si>
    <t>平成　４年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</si>
  <si>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昭和５２年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</si>
  <si>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河崎二丁目（追加）</t>
    <rPh sb="0" eb="2">
      <t>カワサキ</t>
    </rPh>
    <rPh sb="2" eb="3">
      <t>２</t>
    </rPh>
    <rPh sb="3" eb="5">
      <t>チョウメ</t>
    </rPh>
    <rPh sb="6" eb="8">
      <t>ツイカ</t>
    </rPh>
    <phoneticPr fontId="3"/>
  </si>
  <si>
    <t>沢丁</t>
    <rPh sb="0" eb="1">
      <t>サワ</t>
    </rPh>
    <rPh sb="1" eb="2">
      <t>チョウ</t>
    </rPh>
    <phoneticPr fontId="3"/>
  </si>
  <si>
    <t>昭和５７年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</si>
  <si>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新湯</t>
    <rPh sb="0" eb="2">
      <t>シンユ</t>
    </rPh>
    <phoneticPr fontId="3"/>
  </si>
  <si>
    <t>新丁</t>
    <rPh sb="0" eb="1">
      <t>シンチョウ</t>
    </rPh>
    <rPh sb="1" eb="2">
      <t>チョウ</t>
    </rPh>
    <phoneticPr fontId="3"/>
  </si>
  <si>
    <t>最　低</t>
  </si>
  <si>
    <t>平成　３年　６月　１日</t>
    <rPh sb="0" eb="2">
      <t>ヘイセイ</t>
    </rPh>
    <rPh sb="4" eb="5">
      <t>ネン</t>
    </rPh>
    <rPh sb="7" eb="8">
      <t>ガツ</t>
    </rPh>
    <phoneticPr fontId="3"/>
  </si>
  <si>
    <t>十日町</t>
    <rPh sb="0" eb="2">
      <t>トウカ</t>
    </rPh>
    <rPh sb="2" eb="3">
      <t>マチ</t>
    </rPh>
    <phoneticPr fontId="3"/>
  </si>
  <si>
    <t>八日町（追加）</t>
    <rPh sb="0" eb="2">
      <t>ヨウカ</t>
    </rPh>
    <rPh sb="2" eb="3">
      <t>マチ</t>
    </rPh>
    <rPh sb="4" eb="6">
      <t>ツイカ</t>
    </rPh>
    <phoneticPr fontId="3"/>
  </si>
  <si>
    <t>平成　３年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</si>
  <si>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旭町二丁目</t>
    <rPh sb="0" eb="1">
      <t>アサヒ</t>
    </rPh>
    <rPh sb="1" eb="2">
      <t>マチ</t>
    </rPh>
    <rPh sb="2" eb="3">
      <t>２</t>
    </rPh>
    <rPh sb="3" eb="5">
      <t>チョウメ</t>
    </rPh>
    <phoneticPr fontId="3"/>
  </si>
  <si>
    <t>けやきの森</t>
    <rPh sb="4" eb="5">
      <t>モリ</t>
    </rPh>
    <phoneticPr fontId="3"/>
  </si>
  <si>
    <t>栄町二丁目</t>
    <rPh sb="0" eb="1">
      <t>サカエ</t>
    </rPh>
    <rPh sb="1" eb="2">
      <t>マチ</t>
    </rPh>
    <rPh sb="2" eb="3">
      <t>２</t>
    </rPh>
    <rPh sb="3" eb="5">
      <t>チョウメ</t>
    </rPh>
    <phoneticPr fontId="3"/>
  </si>
  <si>
    <t>　　　２　課税台帳（概要調書）による評価額である。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1">
      <t>ヒョウカガク</t>
    </rPh>
    <phoneticPr fontId="3"/>
  </si>
  <si>
    <t>旭町一丁目（追加）</t>
    <rPh sb="0" eb="1">
      <t>アサヒ</t>
    </rPh>
    <rPh sb="1" eb="2">
      <t>マチ</t>
    </rPh>
    <rPh sb="2" eb="3">
      <t>１</t>
    </rPh>
    <rPh sb="3" eb="5">
      <t>チョウメ</t>
    </rPh>
    <rPh sb="6" eb="8">
      <t>ツイカ</t>
    </rPh>
    <phoneticPr fontId="3"/>
  </si>
  <si>
    <t>昭和５３年　６月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</si>
  <si>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栄町一丁目</t>
    <rPh sb="0" eb="2">
      <t>サカエマチ</t>
    </rPh>
    <rPh sb="2" eb="3">
      <t>１</t>
    </rPh>
    <rPh sb="3" eb="5">
      <t>チョウメ</t>
    </rPh>
    <phoneticPr fontId="3"/>
  </si>
  <si>
    <t>新町二丁目</t>
    <rPh sb="0" eb="2">
      <t>シンマチ</t>
    </rPh>
    <rPh sb="2" eb="3">
      <t>２</t>
    </rPh>
    <rPh sb="3" eb="5">
      <t>チョウメ</t>
    </rPh>
    <phoneticPr fontId="3"/>
  </si>
  <si>
    <t>二日町</t>
    <rPh sb="0" eb="3">
      <t>フツカマチ</t>
    </rPh>
    <phoneticPr fontId="3"/>
  </si>
  <si>
    <t>新町一丁目</t>
    <rPh sb="0" eb="2">
      <t>シンマチ</t>
    </rPh>
    <rPh sb="2" eb="3">
      <t>１</t>
    </rPh>
    <rPh sb="3" eb="5">
      <t>チョウメ</t>
    </rPh>
    <phoneticPr fontId="3"/>
  </si>
  <si>
    <t>河崎三丁目</t>
    <rPh sb="0" eb="2">
      <t>カワサキ</t>
    </rPh>
    <rPh sb="2" eb="3">
      <t>３</t>
    </rPh>
    <rPh sb="3" eb="5">
      <t>チョウメ</t>
    </rPh>
    <phoneticPr fontId="3"/>
  </si>
  <si>
    <t>鶴脛町一丁目</t>
    <rPh sb="0" eb="1">
      <t>ツル</t>
    </rPh>
    <rPh sb="2" eb="3">
      <t>チョウ</t>
    </rPh>
    <rPh sb="3" eb="4">
      <t>１</t>
    </rPh>
    <rPh sb="4" eb="6">
      <t>チョウメ</t>
    </rPh>
    <phoneticPr fontId="3"/>
  </si>
  <si>
    <t>軽井沢二丁目</t>
    <rPh sb="0" eb="3">
      <t>カルイザワ</t>
    </rPh>
    <rPh sb="3" eb="4">
      <t>２</t>
    </rPh>
    <rPh sb="4" eb="6">
      <t>チョウメ</t>
    </rPh>
    <phoneticPr fontId="3"/>
  </si>
  <si>
    <t>昭和５６年　５月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</si>
  <si>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２月</t>
  </si>
  <si>
    <t>元城内</t>
    <rPh sb="0" eb="1">
      <t>モト</t>
    </rPh>
    <rPh sb="1" eb="2">
      <t>シロ</t>
    </rPh>
    <rPh sb="2" eb="3">
      <t>ナイ</t>
    </rPh>
    <phoneticPr fontId="3"/>
  </si>
  <si>
    <t>湯町</t>
    <rPh sb="0" eb="1">
      <t>ユ</t>
    </rPh>
    <rPh sb="1" eb="2">
      <t>マチ</t>
    </rPh>
    <phoneticPr fontId="3"/>
  </si>
  <si>
    <t>長清水一丁目</t>
    <rPh sb="0" eb="1">
      <t>ナガ</t>
    </rPh>
    <rPh sb="1" eb="3">
      <t>シミズ</t>
    </rPh>
    <rPh sb="3" eb="4">
      <t>１</t>
    </rPh>
    <rPh sb="4" eb="6">
      <t>チョウメ</t>
    </rPh>
    <phoneticPr fontId="3"/>
  </si>
  <si>
    <t>美咲町二丁目</t>
    <rPh sb="0" eb="1">
      <t>ウツク</t>
    </rPh>
    <rPh sb="1" eb="2">
      <t>サ</t>
    </rPh>
    <rPh sb="2" eb="3">
      <t>マチ</t>
    </rPh>
    <rPh sb="3" eb="4">
      <t>２</t>
    </rPh>
    <rPh sb="4" eb="6">
      <t>チョウメ</t>
    </rPh>
    <phoneticPr fontId="3"/>
  </si>
  <si>
    <t>平成　２年　６月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</si>
  <si>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元城内（追加）</t>
    <rPh sb="0" eb="1">
      <t>モト</t>
    </rPh>
    <rPh sb="1" eb="3">
      <t>ジョウナイ</t>
    </rPh>
    <rPh sb="4" eb="6">
      <t>ツイカ</t>
    </rPh>
    <phoneticPr fontId="3"/>
  </si>
  <si>
    <t>美咲町一丁目</t>
    <rPh sb="0" eb="1">
      <t>ウツク</t>
    </rPh>
    <rPh sb="1" eb="2">
      <t>サ</t>
    </rPh>
    <rPh sb="2" eb="3">
      <t>マチ</t>
    </rPh>
    <rPh sb="3" eb="4">
      <t>１</t>
    </rPh>
    <rPh sb="4" eb="6">
      <t>チョウメ</t>
    </rPh>
    <phoneticPr fontId="3"/>
  </si>
  <si>
    <t>旭町三丁目</t>
    <rPh sb="0" eb="1">
      <t>アサヒ</t>
    </rPh>
    <rPh sb="1" eb="2">
      <t>マチ</t>
    </rPh>
    <rPh sb="2" eb="3">
      <t>３</t>
    </rPh>
    <rPh sb="3" eb="5">
      <t>チョウメ</t>
    </rPh>
    <phoneticPr fontId="3"/>
  </si>
  <si>
    <t>畑</t>
    <rPh sb="0" eb="1">
      <t>ハタケ</t>
    </rPh>
    <phoneticPr fontId="3"/>
  </si>
  <si>
    <t>東町</t>
    <rPh sb="0" eb="2">
      <t>ヒガシマチ</t>
    </rPh>
    <phoneticPr fontId="3"/>
  </si>
  <si>
    <t>八日町</t>
    <rPh sb="0" eb="2">
      <t>ヨウカ</t>
    </rPh>
    <rPh sb="2" eb="3">
      <t>マチ</t>
    </rPh>
    <phoneticPr fontId="3"/>
  </si>
  <si>
    <t>平成　元年　３月　１日</t>
    <rPh sb="0" eb="2">
      <t>ヘイセイ</t>
    </rPh>
    <rPh sb="3" eb="4">
      <t>ガン</t>
    </rPh>
    <rPh sb="4" eb="5">
      <t>ネン</t>
    </rPh>
    <rPh sb="7" eb="8">
      <t>ガツ</t>
    </rPh>
    <rPh sb="10" eb="11">
      <t>ニチ</t>
    </rPh>
    <phoneticPr fontId="3"/>
  </si>
  <si>
    <t>旭町一丁目</t>
    <rPh sb="0" eb="1">
      <t>アサヒ</t>
    </rPh>
    <rPh sb="1" eb="2">
      <t>マチ</t>
    </rPh>
    <rPh sb="2" eb="3">
      <t>１</t>
    </rPh>
    <rPh sb="3" eb="5">
      <t>チョウメ</t>
    </rPh>
    <phoneticPr fontId="3"/>
  </si>
  <si>
    <t>昭和５２年　２月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</si>
  <si>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金生一丁目</t>
    <rPh sb="0" eb="1">
      <t>カネ</t>
    </rPh>
    <rPh sb="1" eb="2">
      <t>ウ</t>
    </rPh>
    <rPh sb="2" eb="3">
      <t>１</t>
    </rPh>
    <rPh sb="3" eb="5">
      <t>チョウメ</t>
    </rPh>
    <phoneticPr fontId="3"/>
  </si>
  <si>
    <t>石堂</t>
    <rPh sb="0" eb="1">
      <t>イシ</t>
    </rPh>
    <rPh sb="1" eb="2">
      <t>ドウ</t>
    </rPh>
    <phoneticPr fontId="3"/>
  </si>
  <si>
    <t>南町</t>
    <rPh sb="0" eb="1">
      <t>ミナミ</t>
    </rPh>
    <rPh sb="1" eb="2">
      <t>マチ</t>
    </rPh>
    <phoneticPr fontId="3"/>
  </si>
  <si>
    <t>矢来四丁目</t>
    <rPh sb="0" eb="1">
      <t>ヤ</t>
    </rPh>
    <rPh sb="1" eb="2">
      <t>ライ</t>
    </rPh>
    <rPh sb="2" eb="3">
      <t>４</t>
    </rPh>
    <rPh sb="3" eb="5">
      <t>チョウメ</t>
    </rPh>
    <phoneticPr fontId="3"/>
  </si>
  <si>
    <t>河崎一丁目</t>
    <rPh sb="0" eb="2">
      <t>カワサキ</t>
    </rPh>
    <rPh sb="2" eb="3">
      <t>１</t>
    </rPh>
    <rPh sb="3" eb="4">
      <t>チョウ</t>
    </rPh>
    <rPh sb="4" eb="5">
      <t>チョウメ</t>
    </rPh>
    <phoneticPr fontId="3"/>
  </si>
  <si>
    <t>矢来三丁目</t>
    <rPh sb="0" eb="1">
      <t>ヤ</t>
    </rPh>
    <rPh sb="1" eb="2">
      <t>ライ</t>
    </rPh>
    <rPh sb="2" eb="3">
      <t>３</t>
    </rPh>
    <rPh sb="3" eb="5">
      <t>チョウメ</t>
    </rPh>
    <phoneticPr fontId="3"/>
  </si>
  <si>
    <t>石崎二丁目</t>
    <rPh sb="0" eb="1">
      <t>イシ</t>
    </rPh>
    <rPh sb="1" eb="2">
      <t>イシザキ</t>
    </rPh>
    <rPh sb="2" eb="3">
      <t>２</t>
    </rPh>
    <rPh sb="3" eb="5">
      <t>チョウメ</t>
    </rPh>
    <phoneticPr fontId="3"/>
  </si>
  <si>
    <t>矢来二丁目</t>
    <rPh sb="0" eb="1">
      <t>ヤ</t>
    </rPh>
    <rPh sb="1" eb="2">
      <t>ライ</t>
    </rPh>
    <rPh sb="2" eb="3">
      <t>２</t>
    </rPh>
    <rPh sb="3" eb="5">
      <t>チョウメ</t>
    </rPh>
    <phoneticPr fontId="3"/>
  </si>
  <si>
    <t>昭和５１年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</si>
  <si>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石崎一丁目</t>
    <rPh sb="0" eb="2">
      <t>イシザキ</t>
    </rPh>
    <rPh sb="2" eb="3">
      <t>１</t>
    </rPh>
    <rPh sb="3" eb="5">
      <t>チョウメ</t>
    </rPh>
    <phoneticPr fontId="3"/>
  </si>
  <si>
    <t>矢来一丁目</t>
    <rPh sb="0" eb="1">
      <t>ヤ</t>
    </rPh>
    <rPh sb="1" eb="2">
      <t>ライ</t>
    </rPh>
    <rPh sb="2" eb="3">
      <t>１</t>
    </rPh>
    <rPh sb="3" eb="5">
      <t>チョウメ</t>
    </rPh>
    <phoneticPr fontId="3"/>
  </si>
  <si>
    <t>松山三丁目</t>
    <rPh sb="0" eb="2">
      <t>マツヤマ</t>
    </rPh>
    <rPh sb="2" eb="3">
      <t>３</t>
    </rPh>
    <rPh sb="3" eb="5">
      <t>チョウメ</t>
    </rPh>
    <phoneticPr fontId="3"/>
  </si>
  <si>
    <t>松山二丁目</t>
    <rPh sb="0" eb="2">
      <t>マツヤマ</t>
    </rPh>
    <rPh sb="2" eb="3">
      <t>２</t>
    </rPh>
    <rPh sb="3" eb="5">
      <t>チョウメ</t>
    </rPh>
    <phoneticPr fontId="3"/>
  </si>
  <si>
    <t>（㎜）</t>
  </si>
  <si>
    <t>昭和６０年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</si>
  <si>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朝日台一丁目</t>
    <rPh sb="0" eb="2">
      <t>アサヒ</t>
    </rPh>
    <rPh sb="2" eb="3">
      <t>ダイ</t>
    </rPh>
    <rPh sb="3" eb="4">
      <t>１</t>
    </rPh>
    <rPh sb="4" eb="6">
      <t>チョウメ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</si>
  <si>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</si>
  <si>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昭和５０年１０月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</si>
  <si>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街区</t>
    <rPh sb="0" eb="1">
      <t>ガイ</t>
    </rPh>
    <rPh sb="1" eb="2">
      <t>ク</t>
    </rPh>
    <phoneticPr fontId="3"/>
  </si>
  <si>
    <t>池沼</t>
    <rPh sb="0" eb="1">
      <t>イケ</t>
    </rPh>
    <rPh sb="1" eb="2">
      <t>ヌマ</t>
    </rPh>
    <phoneticPr fontId="3"/>
  </si>
  <si>
    <t>町　　　　名</t>
    <rPh sb="0" eb="6">
      <t>チョウメイ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</si>
  <si>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</si>
  <si>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（街区）</t>
    <rPh sb="1" eb="2">
      <t>マチ</t>
    </rPh>
    <rPh sb="2" eb="3">
      <t>ク</t>
    </rPh>
    <phoneticPr fontId="3"/>
  </si>
  <si>
    <t>　　　２　課税台帳（概要調書）による面積である。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0">
      <t>メンセキ</t>
    </rPh>
    <phoneticPr fontId="3"/>
  </si>
  <si>
    <t>平成３０年</t>
    <rPh sb="0" eb="2">
      <t>ヘイセイ</t>
    </rPh>
    <phoneticPr fontId="3"/>
  </si>
  <si>
    <t>資料：税務課</t>
    <rPh sb="0" eb="2">
      <t>シリョウ</t>
    </rPh>
    <rPh sb="3" eb="6">
      <t>ゼイムカ</t>
    </rPh>
    <phoneticPr fontId="3"/>
  </si>
  <si>
    <t>その他</t>
    <rPh sb="2" eb="3">
      <t>タ</t>
    </rPh>
    <phoneticPr fontId="3"/>
  </si>
  <si>
    <t>葉　　　　　　　　山</t>
    <rPh sb="0" eb="1">
      <t>ハ</t>
    </rPh>
    <rPh sb="9" eb="10">
      <t>ヤマ</t>
    </rPh>
    <phoneticPr fontId="3"/>
  </si>
  <si>
    <t>雑種地</t>
    <rPh sb="0" eb="2">
      <t>ザッシュ</t>
    </rPh>
    <rPh sb="2" eb="3">
      <t>チ</t>
    </rPh>
    <phoneticPr fontId="3"/>
  </si>
  <si>
    <t>原野</t>
    <rPh sb="0" eb="2">
      <t>ゲンヤ</t>
    </rPh>
    <phoneticPr fontId="3"/>
  </si>
  <si>
    <t>山林</t>
    <rPh sb="0" eb="1">
      <t>ヤマ</t>
    </rPh>
    <rPh sb="1" eb="2">
      <t>ハヤシ</t>
    </rPh>
    <phoneticPr fontId="3"/>
  </si>
  <si>
    <t>宅地</t>
    <rPh sb="0" eb="2">
      <t>タクチ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</si>
  <si>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</si>
  <si>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</si>
  <si>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</si>
  <si>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上山市の位置</t>
    <rPh sb="0" eb="3">
      <t>カミノヤマシ</t>
    </rPh>
    <rPh sb="4" eb="6">
      <t>イチ</t>
    </rPh>
    <phoneticPr fontId="3"/>
  </si>
  <si>
    <t>平成31年</t>
    <rPh sb="0" eb="2">
      <t>ヘイセイ</t>
    </rPh>
    <rPh sb="4" eb="5">
      <t>ネン</t>
    </rPh>
    <phoneticPr fontId="3"/>
  </si>
  <si>
    <t>年</t>
    <rPh sb="0" eb="1">
      <t>ネン</t>
    </rPh>
    <phoneticPr fontId="3"/>
  </si>
  <si>
    <t>令和元年</t>
    <rPh sb="0" eb="2">
      <t>レイワ</t>
    </rPh>
    <rPh sb="2" eb="3">
      <t>ゲン</t>
    </rPh>
    <phoneticPr fontId="3"/>
  </si>
  <si>
    <t>平成30年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</si>
  <si>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</si>
  <si>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地　目</t>
    <rPh sb="0" eb="1">
      <t>チ</t>
    </rPh>
    <rPh sb="2" eb="3">
      <t>メ</t>
    </rPh>
    <phoneticPr fontId="3"/>
  </si>
  <si>
    <t>総評価額</t>
    <rPh sb="0" eb="1">
      <t>ソウ</t>
    </rPh>
    <rPh sb="1" eb="4">
      <t>ヒョウカガク</t>
    </rPh>
    <phoneticPr fontId="3"/>
  </si>
  <si>
    <t>（百万円）</t>
    <rPh sb="1" eb="2">
      <t>ヒャク</t>
    </rPh>
    <rPh sb="2" eb="3">
      <t>マン</t>
    </rPh>
    <rPh sb="3" eb="4">
      <t>エン</t>
    </rPh>
    <phoneticPr fontId="3"/>
  </si>
  <si>
    <t>年次別気象グラフ</t>
    <rPh sb="0" eb="2">
      <t>ネンジ</t>
    </rPh>
    <rPh sb="2" eb="3">
      <t>ベツ</t>
    </rPh>
    <rPh sb="3" eb="5">
      <t>キショウ</t>
    </rPh>
    <phoneticPr fontId="3"/>
  </si>
  <si>
    <t>最高</t>
    <rPh sb="0" eb="2">
      <t>サイコウ</t>
    </rPh>
    <phoneticPr fontId="3"/>
  </si>
  <si>
    <t xml:space="preserve">      ２　降水日数は降水量が１mm以上観測した日数。</t>
    <rPh sb="8" eb="10">
      <t>コウスイ</t>
    </rPh>
    <rPh sb="10" eb="12">
      <t>ニッスウ</t>
    </rPh>
    <rPh sb="13" eb="16">
      <t>コウスイリョウ</t>
    </rPh>
    <rPh sb="20" eb="22">
      <t>イジョウ</t>
    </rPh>
    <rPh sb="22" eb="24">
      <t>カンソク</t>
    </rPh>
    <rPh sb="26" eb="28">
      <t>ニッスウ</t>
    </rPh>
    <phoneticPr fontId="3"/>
  </si>
  <si>
    <t>（注）１　観測場所　上山市消防本部　上山市石崎一丁目７番４６号。</t>
    <rPh sb="1" eb="2">
      <t>チュウ</t>
    </rPh>
    <rPh sb="5" eb="7">
      <t>カンソク</t>
    </rPh>
    <rPh sb="7" eb="9">
      <t>バショ</t>
    </rPh>
    <rPh sb="10" eb="13">
      <t>カミノヤマシ</t>
    </rPh>
    <rPh sb="13" eb="15">
      <t>ショウボウ</t>
    </rPh>
    <rPh sb="15" eb="17">
      <t>ホンブ</t>
    </rPh>
    <rPh sb="18" eb="21">
      <t>カミノヤマシ</t>
    </rPh>
    <rPh sb="21" eb="23">
      <t>イシザキ</t>
    </rPh>
    <rPh sb="23" eb="26">
      <t>イッチョウメ</t>
    </rPh>
    <rPh sb="26" eb="27">
      <t>７バン</t>
    </rPh>
    <rPh sb="27" eb="28">
      <t>バン</t>
    </rPh>
    <rPh sb="28" eb="31">
      <t>４６ゴウ</t>
    </rPh>
    <phoneticPr fontId="3"/>
  </si>
  <si>
    <t xml:space="preserve">    資料：消防本部</t>
    <rPh sb="4" eb="6">
      <t>シリョウ</t>
    </rPh>
    <rPh sb="7" eb="9">
      <t>ショウボウ</t>
    </rPh>
    <rPh sb="9" eb="11">
      <t>ホンブ</t>
    </rPh>
    <phoneticPr fontId="3"/>
  </si>
  <si>
    <t>９月</t>
  </si>
  <si>
    <t>降水日数</t>
    <rPh sb="0" eb="2">
      <t>コウスイ</t>
    </rPh>
    <rPh sb="2" eb="4">
      <t>ニッスウ</t>
    </rPh>
    <phoneticPr fontId="3"/>
  </si>
  <si>
    <t>（日）</t>
    <rPh sb="1" eb="2">
      <t>ヒ</t>
    </rPh>
    <phoneticPr fontId="3"/>
  </si>
  <si>
    <t>最低</t>
    <rPh sb="0" eb="2">
      <t>サイテイ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</si>
  <si>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</si>
  <si>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>降水量</t>
    <rPh sb="0" eb="2">
      <t>コウスイ</t>
    </rPh>
    <rPh sb="2" eb="3">
      <t>リョウ</t>
    </rPh>
    <phoneticPr fontId="3"/>
  </si>
  <si>
    <t>最深積雪</t>
    <rPh sb="0" eb="1">
      <t>サイシン</t>
    </rPh>
    <rPh sb="1" eb="2">
      <t>フカ</t>
    </rPh>
    <rPh sb="2" eb="4">
      <t>セキセツ</t>
    </rPh>
    <phoneticPr fontId="3"/>
  </si>
  <si>
    <t>月別気象グラフ</t>
    <rPh sb="0" eb="2">
      <t>ツキベツ</t>
    </rPh>
    <rPh sb="2" eb="4">
      <t>キショウ</t>
    </rPh>
    <phoneticPr fontId="29"/>
  </si>
  <si>
    <t>（注) 観測場所  上山市消防本部  上山市石崎一丁目７番４６号。</t>
  </si>
  <si>
    <t xml:space="preserve">    資料：消防本部</t>
  </si>
  <si>
    <t>降水日数(日)</t>
  </si>
  <si>
    <t>平　均</t>
  </si>
  <si>
    <t>降水量</t>
  </si>
  <si>
    <t>1㎜以上の</t>
  </si>
  <si>
    <t>月</t>
  </si>
  <si>
    <t>目次へ戻る</t>
    <rPh sb="0" eb="2">
      <t>モクジ</t>
    </rPh>
    <rPh sb="3" eb="4">
      <t>モド</t>
    </rPh>
    <phoneticPr fontId="3"/>
  </si>
  <si>
    <t>住居表示</t>
    <rPh sb="0" eb="2">
      <t>ジュウキョ</t>
    </rPh>
    <rPh sb="2" eb="4">
      <t>ヒョウジ</t>
    </rPh>
    <phoneticPr fontId="3"/>
  </si>
  <si>
    <t>土地面積</t>
    <rPh sb="0" eb="2">
      <t>トチ</t>
    </rPh>
    <rPh sb="2" eb="4">
      <t>メンセキ</t>
    </rPh>
    <phoneticPr fontId="3"/>
  </si>
  <si>
    <t>土地評価額</t>
    <rPh sb="0" eb="2">
      <t>トチ</t>
    </rPh>
    <rPh sb="2" eb="5">
      <t>ヒョウカガク</t>
    </rPh>
    <phoneticPr fontId="3"/>
  </si>
  <si>
    <t>気象</t>
    <rPh sb="0" eb="2">
      <t>キショウ</t>
    </rPh>
    <phoneticPr fontId="3"/>
  </si>
  <si>
    <t>表番号</t>
    <rPh sb="0" eb="3">
      <t>ヒョウバンゴウ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</si>
  <si>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</si>
  <si>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　　　３　表１－５の面積に対応する評価額ではない。</t>
    <rPh sb="5" eb="6">
      <t>ヒョウ</t>
    </rPh>
    <rPh sb="10" eb="12">
      <t>メンセキ</t>
    </rPh>
    <rPh sb="13" eb="15">
      <t>タイオウ</t>
    </rPh>
    <rPh sb="17" eb="20">
      <t>ヒョウカガク</t>
    </rPh>
    <phoneticPr fontId="3"/>
  </si>
  <si>
    <t>４月</t>
  </si>
  <si>
    <t>５月</t>
  </si>
  <si>
    <t>６月</t>
  </si>
  <si>
    <t>７月</t>
  </si>
  <si>
    <t>８月</t>
  </si>
  <si>
    <t>１１月</t>
  </si>
  <si>
    <t>平成２８年</t>
    <rPh sb="0" eb="2">
      <t>ヘイセイ</t>
    </rPh>
    <phoneticPr fontId="3"/>
  </si>
  <si>
    <t>平成２６年</t>
    <rPh sb="0" eb="2">
      <t>ヘイセイ</t>
    </rPh>
    <phoneticPr fontId="3"/>
  </si>
  <si>
    <t>平成２７年</t>
    <rPh sb="0" eb="2">
      <t>ヘイセイ</t>
    </rPh>
    <phoneticPr fontId="3"/>
  </si>
  <si>
    <t>平成２９年</t>
    <rPh sb="0" eb="2">
      <t>ヘイセイ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</si>
  <si>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</si>
  <si>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</si>
  <si>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１月</t>
    <rPh sb="1" eb="2">
      <t>ガツ</t>
    </rPh>
    <phoneticPr fontId="3"/>
  </si>
  <si>
    <t>令和6年</t>
    <rPh sb="0" eb="1">
      <t>レイ</t>
    </rPh>
    <rPh sb="1" eb="2">
      <t>ワ</t>
    </rPh>
    <rPh sb="3" eb="4">
      <t>ネン</t>
    </rPh>
    <phoneticPr fontId="3"/>
  </si>
  <si>
    <t>　　　３　総面積は、国土交通省国土地理院公表の面積とする。</t>
    <rPh sb="5" eb="8">
      <t>ソウメンセキ</t>
    </rPh>
    <rPh sb="10" eb="12">
      <t>コクド</t>
    </rPh>
    <rPh sb="12" eb="15">
      <t>コウツウショウ</t>
    </rPh>
    <rPh sb="15" eb="17">
      <t>コクド</t>
    </rPh>
    <rPh sb="17" eb="20">
      <t>チリイン</t>
    </rPh>
    <rPh sb="20" eb="22">
      <t>コウヒョウ</t>
    </rPh>
    <rPh sb="23" eb="25">
      <t>メンセキ</t>
    </rPh>
    <phoneticPr fontId="3"/>
  </si>
  <si>
    <t>令和５年</t>
    <rPh sb="0" eb="2">
      <t>レイワ</t>
    </rPh>
    <phoneticPr fontId="3"/>
  </si>
  <si>
    <r>
      <t>令和</t>
    </r>
    <r>
      <rPr>
        <sz val="14"/>
        <color theme="1"/>
        <rFont val="HG創英角ｺﾞｼｯｸUB"/>
        <family val="3"/>
        <charset val="128"/>
      </rPr>
      <t>６年　数字で見るかみのやま</t>
    </r>
    <rPh sb="0" eb="2">
      <t>レイワ</t>
    </rPh>
    <rPh sb="3" eb="4">
      <t>ネン</t>
    </rPh>
    <rPh sb="5" eb="7">
      <t>スウジ</t>
    </rPh>
    <rPh sb="8" eb="9">
      <t>ミ</t>
    </rPh>
    <phoneticPr fontId="3"/>
  </si>
  <si>
    <r>
      <t>（注）１ 令和</t>
    </r>
    <r>
      <rPr>
        <sz val="9"/>
        <color theme="1"/>
        <rFont val="ＭＳ 明朝"/>
        <family val="1"/>
        <charset val="128"/>
      </rPr>
      <t>５年１０月１日現在、国土交通省国土地理院</t>
    </r>
    <rPh sb="1" eb="2">
      <t>チュウ</t>
    </rPh>
    <rPh sb="5" eb="6">
      <t>レイ</t>
    </rPh>
    <rPh sb="6" eb="7">
      <t>ワ</t>
    </rPh>
    <rPh sb="17" eb="19">
      <t>コクド</t>
    </rPh>
    <rPh sb="19" eb="21">
      <t>コウツウ</t>
    </rPh>
    <rPh sb="21" eb="22">
      <t>ショウ</t>
    </rPh>
    <rPh sb="22" eb="24">
      <t>コクド</t>
    </rPh>
    <rPh sb="24" eb="26">
      <t>チリ</t>
    </rPh>
    <rPh sb="26" eb="27">
      <t>イン</t>
    </rPh>
    <phoneticPr fontId="3"/>
  </si>
  <si>
    <r>
      <t>(注） 令和</t>
    </r>
    <r>
      <rPr>
        <sz val="9"/>
        <color theme="1"/>
        <rFont val="ＭＳ 明朝"/>
        <family val="1"/>
        <charset val="128"/>
      </rPr>
      <t>６年９月３０日現在。</t>
    </r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9" eb="10">
      <t>ガツ</t>
    </rPh>
    <rPh sb="12" eb="13">
      <t>ニチ</t>
    </rPh>
    <rPh sb="13" eb="15">
      <t>ゲンザイ</t>
    </rPh>
    <phoneticPr fontId="3"/>
  </si>
  <si>
    <r>
      <t>令和</t>
    </r>
    <r>
      <rPr>
        <sz val="10"/>
        <color theme="1"/>
        <rFont val="ＭＳ 明朝"/>
        <family val="1"/>
        <charset val="128"/>
      </rPr>
      <t>５年平均</t>
    </r>
    <rPh sb="0" eb="1">
      <t>レイ</t>
    </rPh>
    <rPh sb="1" eb="2">
      <t>ワ</t>
    </rPh>
    <rPh sb="3" eb="4">
      <t>ネン</t>
    </rPh>
    <rPh sb="4" eb="6">
      <t>ヘイキン</t>
    </rPh>
    <phoneticPr fontId="3"/>
  </si>
  <si>
    <r>
      <t>月別気象（令和</t>
    </r>
    <r>
      <rPr>
        <sz val="14"/>
        <color theme="1"/>
        <rFont val="ＭＳ 明朝"/>
        <family val="1"/>
        <charset val="128"/>
      </rPr>
      <t>５年）</t>
    </r>
    <rPh sb="0" eb="2">
      <t>ツキベツ</t>
    </rPh>
    <rPh sb="2" eb="4">
      <t>キショウ</t>
    </rPh>
    <rPh sb="5" eb="7">
      <t>レイワ</t>
    </rPh>
    <rPh sb="8" eb="9">
      <t>ネン</t>
    </rPh>
    <phoneticPr fontId="3"/>
  </si>
  <si>
    <t xml:space="preserve"> 周囲　８４．０㎞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</si>
</sst>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[Red]\(0.00\)"/>
    <numFmt numFmtId="177" formatCode="0.0_);[Red]\(0.0\)"/>
    <numFmt numFmtId="178" formatCode="0_ "/>
    <numFmt numFmtId="179" formatCode="0;&quot;△ &quot;0"/>
    <numFmt numFmtId="180" formatCode="#,##0_);[Red]\(#,##0\)"/>
    <numFmt numFmtId="181" formatCode="0.0_ "/>
    <numFmt numFmtId="182" formatCode="#,##0.0_ "/>
    <numFmt numFmtId="183" formatCode="0.0"/>
  </numFmts>
  <fonts count="3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  <font>
      <b/>
      <u/>
      <sz val="11"/>
      <name val="ＭＳ Ｐゴシック"/>
      <family val="3"/>
    </font>
    <font>
      <sz val="10"/>
      <name val="ＭＳ Ｐゴシック"/>
      <family val="3"/>
    </font>
    <font>
      <sz val="12"/>
      <name val="ＭＳ 明朝"/>
      <family val="1"/>
    </font>
    <font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u/>
      <sz val="11"/>
      <color theme="1"/>
      <name val="ＭＳ Ｐゴシック"/>
      <family val="3"/>
    </font>
    <font>
      <b/>
      <sz val="11"/>
      <name val="ＭＳ Ｐゴシック"/>
      <family val="3"/>
    </font>
    <font>
      <sz val="7.5"/>
      <name val="ＭＳ 明朝"/>
      <family val="1"/>
    </font>
    <font>
      <sz val="12"/>
      <color theme="1"/>
      <name val="ＭＳ Ｐ明朝"/>
      <family val="1"/>
    </font>
    <font>
      <b/>
      <sz val="15"/>
      <color theme="3"/>
      <name val="游ゴシック"/>
      <family val="2"/>
      <scheme val="minor"/>
    </font>
    <font>
      <sz val="9"/>
      <name val="ＭＳ 明朝"/>
      <family val="1"/>
    </font>
    <font>
      <sz val="14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rgb="FF0070C0"/>
      <name val="ＭＳ ゴシック"/>
      <family val="3"/>
    </font>
    <font>
      <u/>
      <sz val="12"/>
      <color rgb="FF0070C0"/>
      <name val="ＭＳ ゴシック"/>
      <family val="3"/>
      <charset val="128"/>
    </font>
    <font>
      <sz val="9"/>
      <color rgb="FF0070C0"/>
      <name val="ＭＳ Ｐゴシック"/>
      <family val="3"/>
    </font>
    <font>
      <u/>
      <sz val="11"/>
      <color rgb="FF0070C0"/>
      <name val="ＭＳ Ｐゴシック"/>
      <family val="3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9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49" fontId="13" fillId="0" borderId="0" xfId="2" applyNumberFormat="1" applyFont="1" applyAlignment="1" applyProtection="1">
      <alignment horizontal="left" vertical="center"/>
    </xf>
    <xf numFmtId="0" fontId="14" fillId="0" borderId="1" xfId="2" applyFont="1" applyFill="1" applyBorder="1" applyAlignment="1" applyProtection="1">
      <alignment horizontal="center" vertical="center"/>
    </xf>
    <xf numFmtId="58" fontId="14" fillId="0" borderId="2" xfId="2" applyNumberFormat="1" applyFont="1" applyFill="1" applyBorder="1" applyAlignment="1" applyProtection="1">
      <alignment vertical="center"/>
    </xf>
    <xf numFmtId="0" fontId="14" fillId="0" borderId="3" xfId="2" applyFont="1" applyFill="1" applyBorder="1" applyAlignment="1" applyProtection="1">
      <alignment vertical="center"/>
    </xf>
    <xf numFmtId="0" fontId="14" fillId="0" borderId="4" xfId="2" applyFont="1" applyFill="1" applyBorder="1" applyAlignment="1" applyProtection="1">
      <alignment vertical="center"/>
    </xf>
    <xf numFmtId="58" fontId="14" fillId="0" borderId="1" xfId="2" applyNumberFormat="1" applyFont="1" applyFill="1" applyBorder="1" applyAlignment="1" applyProtection="1">
      <alignment horizontal="left" vertical="center"/>
    </xf>
    <xf numFmtId="0" fontId="14" fillId="0" borderId="1" xfId="2" applyFont="1" applyFill="1" applyBorder="1" applyAlignment="1" applyProtection="1">
      <alignment vertical="center"/>
    </xf>
    <xf numFmtId="0" fontId="14" fillId="0" borderId="4" xfId="2" applyFont="1" applyFill="1" applyBorder="1" applyAlignment="1" applyProtection="1">
      <alignment horizontal="center" vertical="center"/>
    </xf>
    <xf numFmtId="58" fontId="14" fillId="0" borderId="4" xfId="2" applyNumberFormat="1" applyFont="1" applyFill="1" applyBorder="1" applyAlignment="1" applyProtection="1">
      <alignment horizontal="left" vertical="center"/>
    </xf>
    <xf numFmtId="58" fontId="14" fillId="0" borderId="3" xfId="2" applyNumberFormat="1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9" fillId="0" borderId="0" xfId="4" applyAlignment="1" applyProtection="1">
      <alignment horizontal="left" vertical="center"/>
    </xf>
    <xf numFmtId="0" fontId="15" fillId="0" borderId="0" xfId="2" applyFont="1" applyAlignment="1" applyProtection="1">
      <alignment vertical="center"/>
    </xf>
    <xf numFmtId="0" fontId="16" fillId="0" borderId="0" xfId="2" applyFont="1" applyAlignment="1" applyProtection="1">
      <alignment vertical="center"/>
    </xf>
    <xf numFmtId="0" fontId="14" fillId="0" borderId="1" xfId="2" applyFont="1" applyFill="1" applyBorder="1" applyAlignment="1" applyProtection="1">
      <alignment horizontal="center" vertical="center" shrinkToFit="1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176" fontId="14" fillId="0" borderId="1" xfId="2" applyNumberFormat="1" applyFont="1" applyBorder="1" applyAlignment="1" applyProtection="1">
      <alignment vertical="center"/>
    </xf>
    <xf numFmtId="176" fontId="14" fillId="0" borderId="2" xfId="2" applyNumberFormat="1" applyFont="1" applyBorder="1" applyAlignment="1" applyProtection="1">
      <alignment vertical="center"/>
    </xf>
    <xf numFmtId="176" fontId="14" fillId="0" borderId="4" xfId="2" applyNumberFormat="1" applyFont="1" applyBorder="1" applyAlignment="1" applyProtection="1">
      <alignment vertical="center"/>
    </xf>
    <xf numFmtId="0" fontId="14" fillId="0" borderId="0" xfId="2" applyFont="1" applyFill="1" applyBorder="1" applyAlignment="1" applyProtection="1">
      <alignment horizontal="center" vertical="center"/>
    </xf>
    <xf numFmtId="176" fontId="14" fillId="0" borderId="0" xfId="2" applyNumberFormat="1" applyFont="1" applyBorder="1" applyAlignment="1" applyProtection="1">
      <alignment horizontal="right" vertical="center"/>
    </xf>
    <xf numFmtId="176" fontId="14" fillId="0" borderId="0" xfId="2" applyNumberFormat="1" applyFont="1" applyBorder="1" applyAlignment="1" applyProtection="1">
      <alignment vertical="center"/>
    </xf>
    <xf numFmtId="176" fontId="14" fillId="0" borderId="7" xfId="2" applyNumberFormat="1" applyFont="1" applyBorder="1" applyAlignment="1" applyProtection="1">
      <alignment horizontal="right"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2" fontId="11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justify" vertical="center" wrapText="1"/>
    </xf>
    <xf numFmtId="0" fontId="12" fillId="0" borderId="12" xfId="2" applyFont="1" applyBorder="1" applyAlignment="1">
      <alignment horizontal="justify" vertical="center" wrapText="1"/>
    </xf>
    <xf numFmtId="0" fontId="17" fillId="0" borderId="0" xfId="2" applyFont="1" applyBorder="1" applyAlignment="1">
      <alignment vertical="center"/>
    </xf>
    <xf numFmtId="0" fontId="9" fillId="0" borderId="0" xfId="4" applyAlignment="1">
      <alignment horizontal="left" vertical="center"/>
    </xf>
    <xf numFmtId="0" fontId="14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" fillId="0" borderId="0" xfId="3" applyFont="1"/>
    <xf numFmtId="0" fontId="12" fillId="0" borderId="13" xfId="2" applyFont="1" applyBorder="1" applyAlignment="1">
      <alignment horizontal="center"/>
    </xf>
    <xf numFmtId="0" fontId="12" fillId="0" borderId="0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justify" vertical="center" wrapText="1"/>
    </xf>
    <xf numFmtId="0" fontId="1" fillId="0" borderId="8" xfId="2" applyFont="1" applyBorder="1" applyAlignment="1">
      <alignment vertical="top" wrapText="1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3" fillId="0" borderId="1" xfId="2" applyFont="1" applyFill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3" xfId="2" applyFont="1" applyBorder="1" applyAlignment="1">
      <alignment horizontal="left" vertical="center"/>
    </xf>
    <xf numFmtId="0" fontId="23" fillId="0" borderId="4" xfId="2" applyFont="1" applyBorder="1" applyAlignment="1">
      <alignment horizontal="left" vertical="center"/>
    </xf>
    <xf numFmtId="0" fontId="24" fillId="0" borderId="0" xfId="2" applyFont="1" applyAlignment="1">
      <alignment vertical="center"/>
    </xf>
    <xf numFmtId="0" fontId="18" fillId="0" borderId="0" xfId="3" applyFont="1"/>
    <xf numFmtId="176" fontId="23" fillId="0" borderId="1" xfId="2" applyNumberFormat="1" applyFont="1" applyBorder="1" applyAlignment="1">
      <alignment vertical="center"/>
    </xf>
    <xf numFmtId="176" fontId="23" fillId="0" borderId="3" xfId="2" applyNumberFormat="1" applyFont="1" applyBorder="1" applyAlignment="1">
      <alignment vertical="center"/>
    </xf>
    <xf numFmtId="176" fontId="23" fillId="0" borderId="4" xfId="2" applyNumberFormat="1" applyFont="1" applyBorder="1" applyAlignment="1">
      <alignment vertical="center"/>
    </xf>
    <xf numFmtId="0" fontId="20" fillId="0" borderId="0" xfId="2" applyFont="1" applyAlignment="1">
      <alignment horizontal="right" vertical="center"/>
    </xf>
    <xf numFmtId="177" fontId="23" fillId="0" borderId="1" xfId="2" applyNumberFormat="1" applyFont="1" applyBorder="1" applyAlignment="1">
      <alignment vertical="center"/>
    </xf>
    <xf numFmtId="177" fontId="23" fillId="0" borderId="3" xfId="2" applyNumberFormat="1" applyFont="1" applyBorder="1" applyAlignment="1">
      <alignment vertical="center"/>
    </xf>
    <xf numFmtId="177" fontId="23" fillId="0" borderId="4" xfId="2" applyNumberFormat="1" applyFont="1" applyBorder="1" applyAlignment="1">
      <alignment vertical="center"/>
    </xf>
    <xf numFmtId="0" fontId="20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1" fillId="0" borderId="5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8" xfId="3" applyFont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distributed" vertical="center"/>
    </xf>
    <xf numFmtId="0" fontId="9" fillId="0" borderId="0" xfId="4" applyAlignment="1">
      <alignment horizontal="center" vertical="center"/>
    </xf>
    <xf numFmtId="0" fontId="25" fillId="0" borderId="0" xfId="2" applyFont="1" applyAlignment="1">
      <alignment vertical="center"/>
    </xf>
    <xf numFmtId="0" fontId="14" fillId="0" borderId="1" xfId="2" applyFont="1" applyFill="1" applyBorder="1" applyAlignment="1">
      <alignment horizontal="center" vertical="center"/>
    </xf>
    <xf numFmtId="178" fontId="14" fillId="0" borderId="3" xfId="2" applyNumberFormat="1" applyFont="1" applyBorder="1" applyAlignment="1">
      <alignment vertical="center"/>
    </xf>
    <xf numFmtId="178" fontId="14" fillId="0" borderId="3" xfId="2" applyNumberFormat="1" applyFont="1" applyBorder="1" applyAlignment="1">
      <alignment horizontal="right" vertical="center"/>
    </xf>
    <xf numFmtId="178" fontId="14" fillId="0" borderId="4" xfId="2" applyNumberFormat="1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38" fontId="11" fillId="0" borderId="0" xfId="1" applyFont="1" applyAlignment="1" applyProtection="1">
      <alignment vertical="center"/>
    </xf>
    <xf numFmtId="0" fontId="13" fillId="0" borderId="0" xfId="2" applyFont="1" applyAlignment="1" applyProtection="1">
      <alignment horizontal="left" vertical="center"/>
    </xf>
    <xf numFmtId="0" fontId="9" fillId="0" borderId="0" xfId="4" applyAlignment="1" applyProtection="1">
      <alignment horizontal="center" vertical="center"/>
    </xf>
    <xf numFmtId="179" fontId="13" fillId="0" borderId="0" xfId="2" applyNumberFormat="1" applyFont="1" applyAlignment="1" applyProtection="1">
      <alignment vertical="center"/>
    </xf>
    <xf numFmtId="180" fontId="14" fillId="0" borderId="1" xfId="1" applyNumberFormat="1" applyFont="1" applyBorder="1" applyAlignment="1" applyProtection="1">
      <alignment vertical="center"/>
    </xf>
    <xf numFmtId="180" fontId="14" fillId="0" borderId="3" xfId="1" applyNumberFormat="1" applyFont="1" applyBorder="1" applyAlignment="1" applyProtection="1">
      <alignment vertical="center"/>
    </xf>
    <xf numFmtId="180" fontId="14" fillId="0" borderId="4" xfId="1" applyNumberFormat="1" applyFont="1" applyBorder="1" applyAlignment="1" applyProtection="1">
      <alignment vertical="center"/>
    </xf>
    <xf numFmtId="0" fontId="23" fillId="0" borderId="1" xfId="2" applyFont="1" applyBorder="1" applyAlignment="1" applyProtection="1">
      <alignment horizontal="center" vertical="center"/>
    </xf>
    <xf numFmtId="180" fontId="23" fillId="0" borderId="1" xfId="2" applyNumberFormat="1" applyFont="1" applyBorder="1" applyAlignment="1" applyProtection="1">
      <alignment vertical="center"/>
    </xf>
    <xf numFmtId="180" fontId="23" fillId="0" borderId="3" xfId="2" applyNumberFormat="1" applyFont="1" applyBorder="1" applyAlignment="1" applyProtection="1">
      <alignment vertical="center"/>
    </xf>
    <xf numFmtId="180" fontId="23" fillId="0" borderId="4" xfId="2" applyNumberFormat="1" applyFont="1" applyBorder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1" fillId="0" borderId="0" xfId="2" applyFont="1" applyBorder="1" applyAlignment="1" applyProtection="1">
      <alignment vertical="center"/>
    </xf>
    <xf numFmtId="0" fontId="11" fillId="0" borderId="0" xfId="2" applyFont="1" applyAlignment="1" applyProtection="1">
      <alignment horizontal="right" vertical="center"/>
    </xf>
    <xf numFmtId="38" fontId="14" fillId="0" borderId="1" xfId="1" applyFont="1" applyBorder="1" applyAlignment="1" applyProtection="1">
      <alignment vertical="center"/>
    </xf>
    <xf numFmtId="38" fontId="14" fillId="0" borderId="3" xfId="1" applyFont="1" applyBorder="1" applyAlignment="1" applyProtection="1">
      <alignment vertical="center"/>
    </xf>
    <xf numFmtId="38" fontId="14" fillId="0" borderId="4" xfId="1" applyFont="1" applyBorder="1" applyAlignment="1" applyProtection="1">
      <alignment vertical="center"/>
    </xf>
    <xf numFmtId="38" fontId="23" fillId="0" borderId="1" xfId="1" applyFont="1" applyBorder="1" applyAlignment="1" applyProtection="1">
      <alignment vertical="center"/>
    </xf>
    <xf numFmtId="38" fontId="23" fillId="0" borderId="3" xfId="1" applyFont="1" applyBorder="1" applyAlignment="1" applyProtection="1">
      <alignment vertical="center"/>
    </xf>
    <xf numFmtId="38" fontId="23" fillId="0" borderId="4" xfId="1" applyFont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4" fillId="0" borderId="30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vertical="center"/>
    </xf>
    <xf numFmtId="181" fontId="14" fillId="0" borderId="11" xfId="2" applyNumberFormat="1" applyFont="1" applyBorder="1" applyAlignment="1" applyProtection="1">
      <alignment vertical="center"/>
    </xf>
    <xf numFmtId="181" fontId="14" fillId="0" borderId="30" xfId="2" applyNumberFormat="1" applyFont="1" applyBorder="1" applyAlignment="1" applyProtection="1">
      <alignment vertical="center"/>
    </xf>
    <xf numFmtId="181" fontId="23" fillId="0" borderId="31" xfId="2" applyNumberFormat="1" applyFont="1" applyBorder="1" applyAlignment="1" applyProtection="1">
      <alignment vertical="center"/>
    </xf>
    <xf numFmtId="181" fontId="23" fillId="0" borderId="11" xfId="2" applyNumberFormat="1" applyFont="1" applyBorder="1" applyAlignment="1" applyProtection="1">
      <alignment vertical="center"/>
    </xf>
    <xf numFmtId="181" fontId="23" fillId="0" borderId="12" xfId="2" applyNumberFormat="1" applyFont="1" applyBorder="1" applyAlignment="1" applyProtection="1">
      <alignment vertical="center"/>
    </xf>
    <xf numFmtId="181" fontId="14" fillId="0" borderId="3" xfId="2" applyNumberFormat="1" applyFont="1" applyBorder="1" applyAlignment="1" applyProtection="1">
      <alignment vertical="center"/>
    </xf>
    <xf numFmtId="181" fontId="14" fillId="0" borderId="32" xfId="2" applyNumberFormat="1" applyFont="1" applyBorder="1" applyAlignment="1" applyProtection="1">
      <alignment vertical="center"/>
    </xf>
    <xf numFmtId="181" fontId="23" fillId="0" borderId="32" xfId="2" applyNumberFormat="1" applyFont="1" applyBorder="1" applyAlignment="1" applyProtection="1">
      <alignment vertical="center"/>
    </xf>
    <xf numFmtId="181" fontId="23" fillId="0" borderId="3" xfId="2" applyNumberFormat="1" applyFont="1" applyBorder="1" applyAlignment="1" applyProtection="1">
      <alignment vertical="center"/>
    </xf>
    <xf numFmtId="181" fontId="23" fillId="0" borderId="4" xfId="2" applyNumberFormat="1" applyFont="1" applyBorder="1" applyAlignment="1" applyProtection="1">
      <alignment vertical="center"/>
    </xf>
    <xf numFmtId="178" fontId="14" fillId="0" borderId="3" xfId="2" applyNumberFormat="1" applyFont="1" applyBorder="1" applyAlignment="1" applyProtection="1">
      <alignment vertical="center"/>
    </xf>
    <xf numFmtId="178" fontId="14" fillId="0" borderId="32" xfId="2" applyNumberFormat="1" applyFont="1" applyBorder="1" applyAlignment="1" applyProtection="1">
      <alignment vertical="center"/>
    </xf>
    <xf numFmtId="178" fontId="23" fillId="0" borderId="32" xfId="2" applyNumberFormat="1" applyFont="1" applyBorder="1" applyAlignment="1" applyProtection="1">
      <alignment vertical="center"/>
    </xf>
    <xf numFmtId="178" fontId="23" fillId="0" borderId="3" xfId="2" applyNumberFormat="1" applyFont="1" applyBorder="1" applyAlignment="1" applyProtection="1">
      <alignment vertical="center"/>
    </xf>
    <xf numFmtId="178" fontId="23" fillId="0" borderId="4" xfId="2" applyNumberFormat="1" applyFont="1" applyBorder="1" applyAlignment="1" applyProtection="1">
      <alignment vertical="center"/>
    </xf>
    <xf numFmtId="182" fontId="14" fillId="0" borderId="3" xfId="1" applyNumberFormat="1" applyFont="1" applyBorder="1" applyAlignment="1" applyProtection="1">
      <alignment horizontal="right" vertical="center"/>
    </xf>
    <xf numFmtId="182" fontId="14" fillId="0" borderId="32" xfId="1" applyNumberFormat="1" applyFont="1" applyBorder="1" applyAlignment="1" applyProtection="1">
      <alignment horizontal="right" vertical="center"/>
    </xf>
    <xf numFmtId="182" fontId="23" fillId="0" borderId="32" xfId="1" applyNumberFormat="1" applyFont="1" applyBorder="1" applyAlignment="1" applyProtection="1">
      <alignment horizontal="right" vertical="center"/>
    </xf>
    <xf numFmtId="182" fontId="23" fillId="0" borderId="3" xfId="1" applyNumberFormat="1" applyFont="1" applyBorder="1" applyAlignment="1" applyProtection="1">
      <alignment horizontal="right" vertical="center"/>
    </xf>
    <xf numFmtId="182" fontId="23" fillId="0" borderId="4" xfId="1" applyNumberFormat="1" applyFont="1" applyBorder="1" applyAlignment="1" applyProtection="1">
      <alignment horizontal="right" vertical="center"/>
    </xf>
    <xf numFmtId="0" fontId="22" fillId="0" borderId="0" xfId="2" applyFont="1" applyAlignment="1" applyProtection="1">
      <alignment horizontal="left" vertical="center"/>
    </xf>
    <xf numFmtId="0" fontId="1" fillId="0" borderId="2" xfId="2" applyFont="1" applyBorder="1" applyAlignment="1" applyProtection="1">
      <alignment horizontal="center" vertical="center" wrapText="1"/>
    </xf>
    <xf numFmtId="0" fontId="1" fillId="0" borderId="3" xfId="2" applyFont="1" applyBorder="1" applyAlignment="1" applyProtection="1">
      <alignment horizontal="center" vertical="center" wrapText="1"/>
    </xf>
    <xf numFmtId="0" fontId="1" fillId="0" borderId="4" xfId="2" applyFont="1" applyBorder="1" applyAlignment="1" applyProtection="1">
      <alignment horizontal="center" vertical="center" wrapText="1"/>
    </xf>
    <xf numFmtId="0" fontId="23" fillId="0" borderId="5" xfId="2" applyFont="1" applyFill="1" applyBorder="1" applyAlignment="1" applyProtection="1">
      <alignment horizontal="center" vertical="center" wrapText="1"/>
    </xf>
    <xf numFmtId="181" fontId="14" fillId="0" borderId="1" xfId="2" applyNumberFormat="1" applyFont="1" applyBorder="1" applyAlignment="1" applyProtection="1">
      <alignment vertical="center"/>
    </xf>
    <xf numFmtId="183" fontId="14" fillId="0" borderId="0" xfId="2" applyNumberFormat="1" applyFont="1" applyBorder="1" applyAlignment="1" applyProtection="1">
      <alignment vertical="center"/>
    </xf>
    <xf numFmtId="0" fontId="14" fillId="0" borderId="4" xfId="2" applyFont="1" applyBorder="1" applyAlignment="1" applyProtection="1">
      <alignment horizontal="center" vertical="center" shrinkToFit="1"/>
    </xf>
    <xf numFmtId="178" fontId="14" fillId="0" borderId="1" xfId="2" applyNumberFormat="1" applyFont="1" applyBorder="1" applyAlignment="1" applyProtection="1">
      <alignment vertical="center"/>
    </xf>
    <xf numFmtId="49" fontId="34" fillId="0" borderId="0" xfId="4" applyNumberFormat="1" applyFont="1" applyBorder="1" applyAlignment="1">
      <alignment horizontal="center" vertical="center"/>
    </xf>
    <xf numFmtId="49" fontId="35" fillId="0" borderId="0" xfId="4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37" fillId="0" borderId="0" xfId="4" applyFont="1" applyAlignment="1">
      <alignment horizontal="center" vertical="center"/>
    </xf>
    <xf numFmtId="0" fontId="38" fillId="0" borderId="0" xfId="3" applyFont="1"/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14" fillId="0" borderId="2" xfId="2" applyNumberFormat="1" applyFont="1" applyBorder="1" applyAlignment="1" applyProtection="1">
      <alignment horizontal="right" vertical="center"/>
    </xf>
    <xf numFmtId="176" fontId="14" fillId="0" borderId="3" xfId="2" applyNumberFormat="1" applyFont="1" applyBorder="1" applyAlignment="1" applyProtection="1">
      <alignment horizontal="right" vertical="center"/>
    </xf>
    <xf numFmtId="176" fontId="14" fillId="0" borderId="4" xfId="2" applyNumberFormat="1" applyFont="1" applyBorder="1" applyAlignment="1" applyProtection="1">
      <alignment horizontal="right" vertical="center"/>
    </xf>
    <xf numFmtId="0" fontId="14" fillId="0" borderId="2" xfId="2" applyFont="1" applyBorder="1" applyAlignment="1" applyProtection="1">
      <alignment horizontal="center" vertical="center" wrapText="1"/>
    </xf>
    <xf numFmtId="0" fontId="14" fillId="0" borderId="3" xfId="2" applyFont="1" applyBorder="1" applyAlignment="1" applyProtection="1">
      <alignment horizontal="center" vertical="center" wrapText="1"/>
    </xf>
    <xf numFmtId="0" fontId="14" fillId="0" borderId="4" xfId="2" applyFont="1" applyBorder="1" applyAlignment="1" applyProtection="1">
      <alignment horizontal="center" vertical="center" wrapText="1"/>
    </xf>
    <xf numFmtId="0" fontId="14" fillId="0" borderId="5" xfId="2" applyFont="1" applyBorder="1" applyAlignment="1" applyProtection="1">
      <alignment horizontal="left" vertical="center"/>
    </xf>
    <xf numFmtId="0" fontId="14" fillId="0" borderId="9" xfId="2" applyFont="1" applyBorder="1" applyAlignment="1" applyProtection="1">
      <alignment horizontal="left" vertical="center"/>
    </xf>
    <xf numFmtId="0" fontId="14" fillId="0" borderId="5" xfId="2" applyFont="1" applyBorder="1" applyAlignment="1" applyProtection="1">
      <alignment vertical="center"/>
    </xf>
    <xf numFmtId="0" fontId="14" fillId="0" borderId="9" xfId="2" applyFont="1" applyBorder="1" applyAlignment="1" applyProtection="1">
      <alignment vertical="center"/>
    </xf>
    <xf numFmtId="0" fontId="14" fillId="0" borderId="2" xfId="2" applyFont="1" applyBorder="1" applyAlignment="1" applyProtection="1">
      <alignment horizontal="center" vertical="center"/>
    </xf>
    <xf numFmtId="0" fontId="14" fillId="0" borderId="3" xfId="2" applyFont="1" applyBorder="1" applyAlignment="1" applyProtection="1">
      <alignment horizontal="center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left" vertical="center"/>
    </xf>
    <xf numFmtId="0" fontId="14" fillId="0" borderId="10" xfId="2" applyFont="1" applyBorder="1" applyAlignment="1" applyProtection="1">
      <alignment horizontal="left" vertical="center"/>
    </xf>
    <xf numFmtId="0" fontId="14" fillId="0" borderId="7" xfId="2" applyFont="1" applyBorder="1" applyAlignment="1" applyProtection="1">
      <alignment horizontal="left" vertical="center"/>
    </xf>
    <xf numFmtId="0" fontId="14" fillId="0" borderId="11" xfId="2" applyFont="1" applyBorder="1" applyAlignment="1" applyProtection="1">
      <alignment horizontal="left" vertical="center"/>
    </xf>
    <xf numFmtId="0" fontId="14" fillId="0" borderId="8" xfId="2" applyFont="1" applyBorder="1" applyAlignment="1" applyProtection="1">
      <alignment horizontal="left" vertical="center"/>
    </xf>
    <xf numFmtId="0" fontId="14" fillId="0" borderId="12" xfId="2" applyFont="1" applyBorder="1" applyAlignment="1" applyProtection="1">
      <alignment horizontal="left" vertical="center"/>
    </xf>
    <xf numFmtId="0" fontId="14" fillId="0" borderId="5" xfId="2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8" xfId="2" applyFont="1" applyBorder="1" applyAlignment="1">
      <alignment horizontal="right" vertical="center"/>
    </xf>
    <xf numFmtId="0" fontId="26" fillId="0" borderId="16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58" fontId="11" fillId="0" borderId="25" xfId="2" quotePrefix="1" applyNumberFormat="1" applyFont="1" applyBorder="1" applyAlignment="1">
      <alignment horizontal="center" vertical="center"/>
    </xf>
    <xf numFmtId="58" fontId="11" fillId="0" borderId="27" xfId="2" applyNumberFormat="1" applyFont="1" applyBorder="1" applyAlignment="1">
      <alignment horizontal="center" vertical="center"/>
    </xf>
    <xf numFmtId="58" fontId="11" fillId="0" borderId="29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11" fillId="0" borderId="25" xfId="2" applyNumberFormat="1" applyFont="1" applyBorder="1" applyAlignment="1">
      <alignment horizontal="center" vertical="center"/>
    </xf>
    <xf numFmtId="49" fontId="11" fillId="0" borderId="27" xfId="2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1" fillId="0" borderId="14" xfId="2" applyBorder="1" applyAlignment="1">
      <alignment horizontal="right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18" xfId="2" applyFont="1" applyBorder="1"/>
    <xf numFmtId="0" fontId="10" fillId="0" borderId="20" xfId="2" applyFont="1" applyBorder="1"/>
    <xf numFmtId="0" fontId="11" fillId="0" borderId="18" xfId="2" applyFont="1" applyBorder="1" applyAlignment="1" applyProtection="1">
      <alignment horizontal="right" vertical="center"/>
    </xf>
    <xf numFmtId="0" fontId="11" fillId="0" borderId="0" xfId="2" applyFont="1" applyAlignment="1" applyProtection="1">
      <alignment vertical="center"/>
    </xf>
    <xf numFmtId="0" fontId="14" fillId="0" borderId="13" xfId="2" applyFont="1" applyBorder="1" applyAlignment="1" applyProtection="1">
      <alignment horizontal="center" vertical="center"/>
    </xf>
  </cellXfs>
  <cellStyles count="5">
    <cellStyle name="ハイパーリンク" xfId="4" builtinId="8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4921540656206"/>
          <c:y val="8.4870848708487087E-2"/>
          <c:w val="0.76604850213980025"/>
          <c:h val="0.63653136531365317"/>
        </c:manualLayout>
      </c:layout>
      <c:barChart>
        <c:barDir val="col"/>
        <c:grouping val="clustered"/>
        <c:varyColors val="0"/>
        <c:ser>
          <c:idx val="3"/>
          <c:order val="3"/>
          <c:tx>
            <c:v>最深積雪</c:v>
          </c:tx>
          <c:spPr>
            <a:solidFill>
              <a:srgbClr val="FFFF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'1-7'!$F$5:$F$14</c:f>
              <c:numCache>
                <c:formatCode>0_ </c:formatCode>
                <c:ptCount val="10"/>
                <c:pt idx="0">
                  <c:v>530</c:v>
                </c:pt>
                <c:pt idx="1">
                  <c:v>750</c:v>
                </c:pt>
                <c:pt idx="2">
                  <c:v>600</c:v>
                </c:pt>
                <c:pt idx="3">
                  <c:v>600</c:v>
                </c:pt>
                <c:pt idx="4">
                  <c:v>840</c:v>
                </c:pt>
                <c:pt idx="5">
                  <c:v>300</c:v>
                </c:pt>
                <c:pt idx="6">
                  <c:v>500</c:v>
                </c:pt>
                <c:pt idx="7">
                  <c:v>650</c:v>
                </c:pt>
                <c:pt idx="8">
                  <c:v>950</c:v>
                </c:pt>
                <c:pt idx="9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1-47D1-BEDE-6D45763E241B}"/>
            </c:ext>
          </c:extLst>
        </c:ser>
        <c:ser>
          <c:idx val="4"/>
          <c:order val="4"/>
          <c:tx>
            <c:v>降水日数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'1-7'!$G$5:$G$14</c:f>
              <c:numCache>
                <c:formatCode>0_ </c:formatCode>
                <c:ptCount val="10"/>
                <c:pt idx="0">
                  <c:v>137</c:v>
                </c:pt>
                <c:pt idx="1">
                  <c:v>156</c:v>
                </c:pt>
                <c:pt idx="2">
                  <c:v>164</c:v>
                </c:pt>
                <c:pt idx="3">
                  <c:v>157</c:v>
                </c:pt>
                <c:pt idx="4">
                  <c:v>167</c:v>
                </c:pt>
                <c:pt idx="5">
                  <c:v>152</c:v>
                </c:pt>
                <c:pt idx="6">
                  <c:v>168</c:v>
                </c:pt>
                <c:pt idx="7">
                  <c:v>166</c:v>
                </c:pt>
                <c:pt idx="8">
                  <c:v>155</c:v>
                </c:pt>
                <c:pt idx="9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1-47D1-BEDE-6D45763E241B}"/>
            </c:ext>
          </c:extLst>
        </c:ser>
        <c:ser>
          <c:idx val="5"/>
          <c:order val="5"/>
          <c:tx>
            <c:v>降水量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'1-7'!$H$5:$H$14</c:f>
              <c:numCache>
                <c:formatCode>#,##0.0_ </c:formatCode>
                <c:ptCount val="10"/>
                <c:pt idx="0">
                  <c:v>1442</c:v>
                </c:pt>
                <c:pt idx="1">
                  <c:v>1049</c:v>
                </c:pt>
                <c:pt idx="2">
                  <c:v>1134</c:v>
                </c:pt>
                <c:pt idx="3">
                  <c:v>1366.5</c:v>
                </c:pt>
                <c:pt idx="4">
                  <c:v>1013.5</c:v>
                </c:pt>
                <c:pt idx="5">
                  <c:v>991.5</c:v>
                </c:pt>
                <c:pt idx="6">
                  <c:v>1240.5</c:v>
                </c:pt>
                <c:pt idx="7">
                  <c:v>1154.5</c:v>
                </c:pt>
                <c:pt idx="8">
                  <c:v>1068.5</c:v>
                </c:pt>
                <c:pt idx="9">
                  <c:v>1168.5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1-47D1-BEDE-6D45763E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0"/>
          <c:order val="0"/>
          <c:tx>
            <c:v>平均気温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'1-7'!$C$5:$C$14</c:f>
              <c:numCache>
                <c:formatCode>0.0_ </c:formatCode>
                <c:ptCount val="10"/>
                <c:pt idx="0">
                  <c:v>10.9</c:v>
                </c:pt>
                <c:pt idx="1">
                  <c:v>11.7</c:v>
                </c:pt>
                <c:pt idx="2">
                  <c:v>11.9</c:v>
                </c:pt>
                <c:pt idx="3">
                  <c:v>11</c:v>
                </c:pt>
                <c:pt idx="4">
                  <c:v>11.6</c:v>
                </c:pt>
                <c:pt idx="5">
                  <c:v>11.9</c:v>
                </c:pt>
                <c:pt idx="6">
                  <c:v>12.5</c:v>
                </c:pt>
                <c:pt idx="7">
                  <c:v>12.2</c:v>
                </c:pt>
                <c:pt idx="8">
                  <c:v>12.1</c:v>
                </c:pt>
                <c:pt idx="9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1-47D1-BEDE-6D45763E241B}"/>
            </c:ext>
          </c:extLst>
        </c:ser>
        <c:ser>
          <c:idx val="1"/>
          <c:order val="1"/>
          <c:tx>
            <c:v>最高気温</c:v>
          </c:tx>
          <c:spPr>
            <a:ln w="28575" cap="rnd">
              <a:solidFill>
                <a:schemeClr val="tx1">
                  <a:alpha val="99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'1-7'!$D$5:$D$14</c:f>
              <c:numCache>
                <c:formatCode>0.0_ </c:formatCode>
                <c:ptCount val="10"/>
                <c:pt idx="0">
                  <c:v>36.700000000000003</c:v>
                </c:pt>
                <c:pt idx="1">
                  <c:v>36.799999999999997</c:v>
                </c:pt>
                <c:pt idx="2">
                  <c:v>34.6</c:v>
                </c:pt>
                <c:pt idx="3">
                  <c:v>35.700000000000003</c:v>
                </c:pt>
                <c:pt idx="4">
                  <c:v>36.799999999999997</c:v>
                </c:pt>
                <c:pt idx="5">
                  <c:v>37.200000000000003</c:v>
                </c:pt>
                <c:pt idx="6">
                  <c:v>37.200000000000003</c:v>
                </c:pt>
                <c:pt idx="7">
                  <c:v>37.6</c:v>
                </c:pt>
                <c:pt idx="8">
                  <c:v>36.4</c:v>
                </c:pt>
                <c:pt idx="9">
                  <c:v>37.799999999999997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1-47D1-BEDE-6D45763E241B}"/>
            </c:ext>
          </c:extLst>
        </c:ser>
        <c:ser>
          <c:idx val="2"/>
          <c:order val="2"/>
          <c:tx>
            <c:v>最低気温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'1-7'!$B$5:$B$14</c:f>
              <c:strCache>
                <c:ptCount val="10"/>
                <c:pt idx="0">
                  <c:v>平成２６年</c:v>
                </c:pt>
                <c:pt idx="1">
                  <c:v>平成２７年</c:v>
                </c:pt>
                <c:pt idx="2">
                  <c:v>平成２８年</c:v>
                </c:pt>
                <c:pt idx="3">
                  <c:v>平成２９年</c:v>
                </c:pt>
                <c:pt idx="4">
                  <c:v>平成３０年</c:v>
                </c:pt>
                <c:pt idx="5">
                  <c:v>令和元年</c:v>
                </c:pt>
                <c:pt idx="6">
                  <c:v>令和２年</c:v>
                </c:pt>
                <c:pt idx="7">
                  <c:v>令和３年</c:v>
                </c:pt>
                <c:pt idx="8">
                  <c:v>令和４年</c:v>
                </c:pt>
                <c:pt idx="9">
                  <c:v>令和５年</c:v>
                </c:pt>
              </c:strCache>
            </c:strRef>
          </c:cat>
          <c:val>
            <c:numRef>
              <c:f>'1-7'!$E$5:$E$14</c:f>
              <c:numCache>
                <c:formatCode>0.0_ </c:formatCode>
                <c:ptCount val="10"/>
                <c:pt idx="0">
                  <c:v>-11.5</c:v>
                </c:pt>
                <c:pt idx="1">
                  <c:v>-11.2</c:v>
                </c:pt>
                <c:pt idx="2">
                  <c:v>-8.9</c:v>
                </c:pt>
                <c:pt idx="3">
                  <c:v>-14.4</c:v>
                </c:pt>
                <c:pt idx="4">
                  <c:v>-13.3</c:v>
                </c:pt>
                <c:pt idx="5">
                  <c:v>-11.3</c:v>
                </c:pt>
                <c:pt idx="6">
                  <c:v>-8.6999999999999993</c:v>
                </c:pt>
                <c:pt idx="7">
                  <c:v>-13.8</c:v>
                </c:pt>
                <c:pt idx="8">
                  <c:v>-11.3</c:v>
                </c:pt>
                <c:pt idx="9">
                  <c:v>-11.9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31-47D1-BEDE-6D45763E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txPr>
          <a:bodyPr rot="0" horzOverflow="overflow" anchor="ctr" anchorCtr="1"/>
          <a:lstStyle/>
          <a:p>
            <a:pPr algn="ctr" rtl="0">
              <a:defRPr kumimoji="0" sz="800" kern="12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1.7321347579427927E-2"/>
              <c:y val="3.551785408267265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809045823946224"/>
              <c:y val="1.92999070992414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>
          <a:outerShdw dist="50800" dir="5400000" sx="21000" sy="21000" algn="ctr" rotWithShape="0">
            <a:schemeClr val="tx1"/>
          </a:outerShdw>
        </a:effectLst>
      </c:spPr>
    </c:plotArea>
    <c:legend>
      <c:legendPos val="b"/>
      <c:layout>
        <c:manualLayout>
          <c:xMode val="edge"/>
          <c:yMode val="edge"/>
          <c:x val="0.11394101876675604"/>
          <c:y val="0.81099656357388317"/>
          <c:w val="0.78016085790884715"/>
          <c:h val="9.62199312714776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2684839833617"/>
          <c:y val="0.11817522657117564"/>
          <c:w val="0.80255682951911711"/>
          <c:h val="0.66525571013712304"/>
        </c:manualLayout>
      </c:layout>
      <c:barChart>
        <c:barDir val="col"/>
        <c:grouping val="clustered"/>
        <c:varyColors val="0"/>
        <c:ser>
          <c:idx val="0"/>
          <c:order val="3"/>
          <c:tx>
            <c:v>1㎜以上の降水日数(日)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val>
            <c:numRef>
              <c:f>'1-8'!$F$5:$F$17</c:f>
              <c:numCache>
                <c:formatCode>0_ </c:formatCode>
                <c:ptCount val="13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15</c:v>
                </c:pt>
                <c:pt idx="11">
                  <c:v>13</c:v>
                </c:pt>
                <c:pt idx="12">
                  <c:v>10.25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8-4554-8AF8-C2D03F0B3329}"/>
            </c:ext>
          </c:extLst>
        </c:ser>
        <c:ser>
          <c:idx val="3"/>
          <c:order val="4"/>
          <c:tx>
            <c:v>降水量(㎜)</c:v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'1-8'!$G$5:$G$17</c:f>
              <c:numCache>
                <c:formatCode>0.0_ </c:formatCode>
                <c:ptCount val="13"/>
                <c:pt idx="0">
                  <c:v>66</c:v>
                </c:pt>
                <c:pt idx="1">
                  <c:v>79.5</c:v>
                </c:pt>
                <c:pt idx="2">
                  <c:v>44.5</c:v>
                </c:pt>
                <c:pt idx="3">
                  <c:v>43.5</c:v>
                </c:pt>
                <c:pt idx="4">
                  <c:v>147.5</c:v>
                </c:pt>
                <c:pt idx="5">
                  <c:v>204</c:v>
                </c:pt>
                <c:pt idx="6">
                  <c:v>104.5</c:v>
                </c:pt>
                <c:pt idx="7">
                  <c:v>166</c:v>
                </c:pt>
                <c:pt idx="8">
                  <c:v>74</c:v>
                </c:pt>
                <c:pt idx="9">
                  <c:v>51</c:v>
                </c:pt>
                <c:pt idx="10">
                  <c:v>198.5</c:v>
                </c:pt>
                <c:pt idx="11">
                  <c:v>99.5</c:v>
                </c:pt>
                <c:pt idx="12">
                  <c:v>106.54166666666667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8-4554-8AF8-C2D03F0B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1"/>
          <c:order val="0"/>
          <c:tx>
            <c:v>平均気温(℃)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令和５年平均</c:v>
                </c:pt>
              </c:strCache>
            </c:strRef>
          </c:cat>
          <c:val>
            <c:numRef>
              <c:f>'1-8'!$C$5:$C$16</c:f>
              <c:numCache>
                <c:formatCode>0.0_ </c:formatCode>
                <c:ptCount val="12"/>
                <c:pt idx="0">
                  <c:v>-0.5</c:v>
                </c:pt>
                <c:pt idx="1">
                  <c:v>0.2</c:v>
                </c:pt>
                <c:pt idx="2">
                  <c:v>6.9</c:v>
                </c:pt>
                <c:pt idx="3">
                  <c:v>11.4</c:v>
                </c:pt>
                <c:pt idx="4">
                  <c:v>15.8</c:v>
                </c:pt>
                <c:pt idx="5">
                  <c:v>20.9</c:v>
                </c:pt>
                <c:pt idx="6">
                  <c:v>25.4</c:v>
                </c:pt>
                <c:pt idx="7">
                  <c:v>28.3</c:v>
                </c:pt>
                <c:pt idx="8">
                  <c:v>23.8</c:v>
                </c:pt>
                <c:pt idx="9">
                  <c:v>14</c:v>
                </c:pt>
                <c:pt idx="10">
                  <c:v>8.6999999999999993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8-4554-8AF8-C2D03F0B3329}"/>
            </c:ext>
          </c:extLst>
        </c:ser>
        <c:ser>
          <c:idx val="2"/>
          <c:order val="1"/>
          <c:tx>
            <c:v>最高気温(℃)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ot"/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令和５年平均</c:v>
                </c:pt>
              </c:strCache>
            </c:strRef>
          </c:cat>
          <c:val>
            <c:numRef>
              <c:f>'1-8'!$D$5:$D$16</c:f>
              <c:numCache>
                <c:formatCode>0.0_ </c:formatCode>
                <c:ptCount val="12"/>
                <c:pt idx="0">
                  <c:v>9.4</c:v>
                </c:pt>
                <c:pt idx="1">
                  <c:v>14.4</c:v>
                </c:pt>
                <c:pt idx="2">
                  <c:v>22.4</c:v>
                </c:pt>
                <c:pt idx="3">
                  <c:v>26.3</c:v>
                </c:pt>
                <c:pt idx="4">
                  <c:v>33.4</c:v>
                </c:pt>
                <c:pt idx="5">
                  <c:v>31.3</c:v>
                </c:pt>
                <c:pt idx="6">
                  <c:v>37.799999999999997</c:v>
                </c:pt>
                <c:pt idx="7">
                  <c:v>35.4</c:v>
                </c:pt>
                <c:pt idx="8">
                  <c:v>32.6</c:v>
                </c:pt>
                <c:pt idx="9">
                  <c:v>29</c:v>
                </c:pt>
                <c:pt idx="10">
                  <c:v>26.3</c:v>
                </c:pt>
                <c:pt idx="11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8-4554-8AF8-C2D03F0B3329}"/>
            </c:ext>
          </c:extLst>
        </c:ser>
        <c:ser>
          <c:idx val="4"/>
          <c:order val="2"/>
          <c:tx>
            <c:v>最低気温(℃)</c:v>
          </c:tx>
          <c:spPr>
            <a:ln w="28575" cap="rnd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dash"/>
              </a:ln>
              <a:effectLst/>
            </c:spPr>
          </c:marker>
          <c:cat>
            <c:strRef>
              <c:f>'1-8'!$B$5:$B$17</c:f>
              <c:strCache>
                <c:ptCount val="13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令和５年平均</c:v>
                </c:pt>
              </c:strCache>
            </c:strRef>
          </c:cat>
          <c:val>
            <c:numRef>
              <c:f>'1-8'!$E$5:$E$16</c:f>
              <c:numCache>
                <c:formatCode>0.0_ </c:formatCode>
                <c:ptCount val="12"/>
                <c:pt idx="0">
                  <c:v>-11.9</c:v>
                </c:pt>
                <c:pt idx="1">
                  <c:v>-11.9</c:v>
                </c:pt>
                <c:pt idx="2">
                  <c:v>-5.4</c:v>
                </c:pt>
                <c:pt idx="3">
                  <c:v>-1.4</c:v>
                </c:pt>
                <c:pt idx="4">
                  <c:v>2</c:v>
                </c:pt>
                <c:pt idx="5">
                  <c:v>6.9</c:v>
                </c:pt>
                <c:pt idx="6">
                  <c:v>17.399999999999999</c:v>
                </c:pt>
                <c:pt idx="7">
                  <c:v>12.5</c:v>
                </c:pt>
                <c:pt idx="8">
                  <c:v>7.7</c:v>
                </c:pt>
                <c:pt idx="9">
                  <c:v>13.2</c:v>
                </c:pt>
                <c:pt idx="10">
                  <c:v>0.9</c:v>
                </c:pt>
                <c:pt idx="11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8-4554-8AF8-C2D03F0B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3.1123666793559202E-2"/>
              <c:y val="2.567625069593573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0_ 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474811831727145"/>
              <c:y val="1.280422333571939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9146681092344374E-2"/>
          <c:y val="0.93013753821666079"/>
          <c:w val="0.80959173996380218"/>
          <c:h val="4.8338923260487603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b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370205</xdr:colOff>
      <xdr:row>19</xdr:row>
      <xdr:rowOff>170815</xdr:rowOff>
    </xdr:from>
    <xdr:to>
      <xdr:col>8</xdr:col>
      <xdr:colOff>551815</xdr:colOff>
      <xdr:row>49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22</xdr:row>
      <xdr:rowOff>133985</xdr:rowOff>
    </xdr:from>
    <xdr:to>
      <xdr:col>9</xdr:col>
      <xdr:colOff>572135</xdr:colOff>
      <xdr:row>49</xdr:row>
      <xdr:rowOff>19685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1\&#19978;&#23665;&#24066;&#34892;&#25919;&#25991;&#26360;&#12501;&#12449;&#12452;&#12523;\&#20849;&#36890;&#65288;&#20840;&#24193;&#65289;\02_&#35519;&#26619;&#29031;&#20250;&#36039;&#26009;\&#24246;&#21209;&#35506;&#12304;R4.9.26&#65374;R4.10.28&#12305;&#25968;&#23383;&#12391;&#35211;&#12427;&#12363;&#12415;&#12398;&#12420;&#12414;&#12395;&#20418;&#12427;&#36039;&#26009;&#25552;&#20379;&#12395;&#12388;&#12356;&#12390;\&#24246;&#21209;&#35506;&#12304;R3.10.1&#65374;R3.10.29&#12305;&#25968;&#23383;&#12391;&#35211;&#12427;&#12363;&#12415;&#12398;&#12420;&#12414;&#12395;&#20418;&#12427;&#36039;&#26009;&#25552;&#20379;&#12395;&#12388;&#12356;&#12390;\&#25968;&#23383;&#12391;&#35211;&#12427;&#12363;&#12415;&#12398;&#12420;&#12414;&#12304;&#12487;&#12540;&#12479;&#12305;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.５７ (仮)"/>
      <sheetName val="４２.５８ (仮)"/>
      <sheetName val="５８（計算用）"/>
      <sheetName val="４３"/>
      <sheetName val="４４ "/>
      <sheetName val="４５"/>
      <sheetName val="４６ .５９(仮)"/>
      <sheetName val="４７.６０ (仮)"/>
      <sheetName val="４８ (農業経営体のみに変更)"/>
      <sheetName val="４９ (農業経営体のみに変更)"/>
      <sheetName val="５１"/>
      <sheetName val="５２"/>
      <sheetName val="５３"/>
      <sheetName val="５４"/>
      <sheetName val="５５"/>
      <sheetName val="５６"/>
      <sheetName val="５７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 (変更)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  <sheetName val="９５"/>
      <sheetName val="９６"/>
      <sheetName val="１０７"/>
      <sheetName val="３８"/>
      <sheetName val="３９(R2 ×)"/>
      <sheetName val="４０(R2 ×)"/>
      <sheetName val="４１(R2 ×)"/>
      <sheetName val="４２"/>
      <sheetName val="５８"/>
      <sheetName val="４６"/>
      <sheetName val="５９"/>
      <sheetName val="４７"/>
      <sheetName val="６０"/>
      <sheetName val="４８"/>
      <sheetName val="４９"/>
      <sheetName val="５０(R2 ×)"/>
      <sheetName val="１４９（削除）"/>
      <sheetName val="１５２"/>
    </sheetNames>
    <sheetDataSet>
      <sheetData sheetId="0">
        <row r="8">
          <cell r="B8">
            <v>1</v>
          </cell>
          <cell r="C8" t="e">
            <v>#REF!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経営耕地規模別農家数</v>
          </cell>
        </row>
        <row r="47">
          <cell r="B47">
            <v>40</v>
          </cell>
          <cell r="C47">
            <v>40</v>
          </cell>
          <cell r="D47" t="str">
            <v>農家数・経営耕地面積</v>
          </cell>
        </row>
        <row r="48">
          <cell r="B48">
            <v>41</v>
          </cell>
          <cell r="C48">
            <v>41</v>
          </cell>
          <cell r="D48" t="str">
            <v>農産物販売金額規模別農家数</v>
          </cell>
        </row>
        <row r="49">
          <cell r="B49">
            <v>42</v>
          </cell>
          <cell r="C49">
            <v>42</v>
          </cell>
          <cell r="D49" t="str">
            <v>農家人口</v>
          </cell>
        </row>
        <row r="50">
          <cell r="B50">
            <v>43</v>
          </cell>
          <cell r="C50">
            <v>43</v>
          </cell>
          <cell r="D50" t="str">
            <v>就業状態別農家世帯員数</v>
          </cell>
        </row>
        <row r="51">
          <cell r="B51">
            <v>44</v>
          </cell>
          <cell r="C51">
            <v>44</v>
          </cell>
          <cell r="D51" t="str">
            <v>農業従事日数別従事者数</v>
          </cell>
        </row>
        <row r="52">
          <cell r="B52">
            <v>45</v>
          </cell>
          <cell r="C52">
            <v>45</v>
          </cell>
          <cell r="D52" t="str">
            <v>農業経営体数</v>
          </cell>
        </row>
        <row r="53">
          <cell r="B53">
            <v>46</v>
          </cell>
          <cell r="C53">
            <v>46</v>
          </cell>
          <cell r="D53" t="str">
            <v>経営耕地規模別農業経営体数</v>
          </cell>
        </row>
        <row r="54">
          <cell r="B54">
            <v>47</v>
          </cell>
          <cell r="C54">
            <v>47</v>
          </cell>
          <cell r="D54" t="str">
            <v>農業経営体数・経営耕地面積</v>
          </cell>
        </row>
        <row r="55">
          <cell r="B55">
            <v>48</v>
          </cell>
          <cell r="C55">
            <v>48</v>
          </cell>
          <cell r="D55" t="str">
            <v>農産物販売金額規模別農業経営体数</v>
          </cell>
        </row>
        <row r="56">
          <cell r="B56">
            <v>49</v>
          </cell>
          <cell r="C56">
            <v>49</v>
          </cell>
          <cell r="D56" t="str">
            <v>家畜の飼育頭羽数（農業経営体）</v>
          </cell>
        </row>
        <row r="57">
          <cell r="B57">
            <v>50</v>
          </cell>
          <cell r="C57">
            <v>50</v>
          </cell>
          <cell r="D57" t="str">
            <v>農業用機械台数（農業経営体）</v>
          </cell>
        </row>
        <row r="58">
          <cell r="B58">
            <v>51</v>
          </cell>
          <cell r="C58">
            <v>51</v>
          </cell>
          <cell r="D58" t="str">
            <v>農作物別収穫量</v>
          </cell>
        </row>
        <row r="59">
          <cell r="B59">
            <v>52</v>
          </cell>
          <cell r="C59">
            <v>52</v>
          </cell>
          <cell r="D59" t="str">
            <v>農業産出額</v>
          </cell>
        </row>
        <row r="60">
          <cell r="B60">
            <v>53</v>
          </cell>
          <cell r="C60">
            <v>53</v>
          </cell>
          <cell r="D60" t="str">
            <v>販売目的で作付けした作物の類別作付経営体数及び面積</v>
          </cell>
        </row>
        <row r="61">
          <cell r="B61">
            <v>54</v>
          </cell>
          <cell r="C61">
            <v>54</v>
          </cell>
          <cell r="D61" t="str">
            <v>農業振興地域面積</v>
          </cell>
        </row>
        <row r="62">
          <cell r="B62">
            <v>55</v>
          </cell>
          <cell r="C62">
            <v>55</v>
          </cell>
          <cell r="D62" t="str">
            <v>農地転用の件数及び面積</v>
          </cell>
        </row>
        <row r="63">
          <cell r="B63">
            <v>56</v>
          </cell>
          <cell r="C63">
            <v>56</v>
          </cell>
          <cell r="D63" t="str">
            <v>用途別農地転用の件数及び面積</v>
          </cell>
        </row>
        <row r="64">
          <cell r="B64">
            <v>57</v>
          </cell>
          <cell r="C64">
            <v>57</v>
          </cell>
          <cell r="D64" t="str">
            <v>地区別農家数</v>
          </cell>
        </row>
        <row r="65">
          <cell r="B65">
            <v>58</v>
          </cell>
          <cell r="C65">
            <v>58</v>
          </cell>
          <cell r="D65" t="str">
            <v>地区別農家人口</v>
          </cell>
        </row>
        <row r="66">
          <cell r="B66">
            <v>59</v>
          </cell>
          <cell r="C66">
            <v>59</v>
          </cell>
          <cell r="D66" t="str">
            <v>経営耕地規模･地区別農業経営体数</v>
          </cell>
        </row>
        <row r="67">
          <cell r="B67">
            <v>60</v>
          </cell>
          <cell r="C67">
            <v>60</v>
          </cell>
          <cell r="D67" t="str">
            <v>地区別経営耕地面積</v>
          </cell>
        </row>
        <row r="68">
          <cell r="B68">
            <v>61</v>
          </cell>
          <cell r="C68">
            <v>61</v>
          </cell>
          <cell r="D68" t="str">
            <v>林業経営体数</v>
          </cell>
        </row>
        <row r="69">
          <cell r="B69">
            <v>62</v>
          </cell>
          <cell r="C69">
            <v>62</v>
          </cell>
          <cell r="D69" t="str">
            <v>組織形態別経営体数</v>
          </cell>
        </row>
        <row r="70">
          <cell r="B70">
            <v>63</v>
          </cell>
          <cell r="C70">
            <v>63</v>
          </cell>
          <cell r="D70" t="str">
            <v>保有山林面積規模別経営体数及び面積</v>
          </cell>
        </row>
        <row r="71">
          <cell r="B71">
            <v>64</v>
          </cell>
          <cell r="C71">
            <v>64</v>
          </cell>
          <cell r="D71" t="str">
            <v>工業事業所数</v>
          </cell>
        </row>
        <row r="72">
          <cell r="B72">
            <v>65</v>
          </cell>
          <cell r="C72">
            <v>65</v>
          </cell>
          <cell r="D72" t="str">
            <v>工業従業者数及び現金給与総額</v>
          </cell>
        </row>
        <row r="73">
          <cell r="B73">
            <v>66</v>
          </cell>
          <cell r="C73">
            <v>66</v>
          </cell>
          <cell r="D73" t="str">
            <v>製造品出荷額等</v>
          </cell>
        </row>
        <row r="74">
          <cell r="B74">
            <v>67</v>
          </cell>
          <cell r="C74">
            <v>67</v>
          </cell>
          <cell r="D74" t="str">
            <v>中分類別製造品出荷額等</v>
          </cell>
        </row>
        <row r="75">
          <cell r="B75">
            <v>68</v>
          </cell>
          <cell r="C75">
            <v>68</v>
          </cell>
          <cell r="D75" t="str">
            <v>山形県鉱工業生産指数</v>
          </cell>
        </row>
        <row r="76">
          <cell r="B76">
            <v>69</v>
          </cell>
          <cell r="C76">
            <v>69</v>
          </cell>
          <cell r="D76" t="str">
            <v>商店数・従業者数等</v>
          </cell>
        </row>
        <row r="77">
          <cell r="B77">
            <v>70</v>
          </cell>
          <cell r="C77">
            <v>70</v>
          </cell>
          <cell r="D77" t="str">
            <v>従業者規模別商店数</v>
          </cell>
        </row>
        <row r="78">
          <cell r="B78">
            <v>71</v>
          </cell>
          <cell r="C78">
            <v>71</v>
          </cell>
          <cell r="D78" t="str">
            <v>中分類別商店数</v>
          </cell>
        </row>
        <row r="79">
          <cell r="B79">
            <v>72</v>
          </cell>
          <cell r="C79">
            <v>72</v>
          </cell>
          <cell r="D79" t="str">
            <v>中分類別商品販売額</v>
          </cell>
        </row>
        <row r="80">
          <cell r="B80">
            <v>73</v>
          </cell>
          <cell r="C80">
            <v>73</v>
          </cell>
          <cell r="D80" t="str">
            <v>国道・県道</v>
          </cell>
        </row>
        <row r="82">
          <cell r="B82">
            <v>74</v>
          </cell>
          <cell r="C82">
            <v>74</v>
          </cell>
          <cell r="D82" t="str">
            <v>市道</v>
          </cell>
        </row>
        <row r="83">
          <cell r="B83">
            <v>75</v>
          </cell>
          <cell r="C83">
            <v>75</v>
          </cell>
          <cell r="D83" t="str">
            <v>都市計画道路</v>
          </cell>
        </row>
        <row r="84">
          <cell r="B84">
            <v>76</v>
          </cell>
          <cell r="C84">
            <v>76</v>
          </cell>
          <cell r="D84" t="str">
            <v>公園等施設の状況</v>
          </cell>
        </row>
        <row r="86">
          <cell r="B86">
            <v>77</v>
          </cell>
          <cell r="C86">
            <v>77</v>
          </cell>
          <cell r="D86" t="str">
            <v>都市公園</v>
          </cell>
        </row>
        <row r="87">
          <cell r="B87">
            <v>78</v>
          </cell>
          <cell r="C87">
            <v>78</v>
          </cell>
          <cell r="D87" t="str">
            <v>橋梁</v>
          </cell>
        </row>
        <row r="88">
          <cell r="B88">
            <v>79</v>
          </cell>
          <cell r="C88">
            <v>79</v>
          </cell>
          <cell r="D88" t="str">
            <v>家屋の種類別棟数</v>
          </cell>
        </row>
        <row r="89">
          <cell r="B89">
            <v>80</v>
          </cell>
          <cell r="C89">
            <v>80</v>
          </cell>
          <cell r="D89" t="str">
            <v>家屋の種類別床面積</v>
          </cell>
        </row>
        <row r="90">
          <cell r="B90">
            <v>81</v>
          </cell>
          <cell r="C90">
            <v>81</v>
          </cell>
          <cell r="D90" t="str">
            <v>家屋の決定価格等</v>
          </cell>
        </row>
        <row r="91">
          <cell r="B91">
            <v>82</v>
          </cell>
          <cell r="C91">
            <v>82</v>
          </cell>
          <cell r="D91" t="str">
            <v>新築家屋の棟数及び床面積</v>
          </cell>
        </row>
        <row r="92">
          <cell r="B92">
            <v>83</v>
          </cell>
          <cell r="C92">
            <v>83</v>
          </cell>
          <cell r="D92" t="str">
            <v>建築工事届届出件数</v>
          </cell>
        </row>
        <row r="93">
          <cell r="B93">
            <v>84</v>
          </cell>
          <cell r="C93">
            <v>84</v>
          </cell>
          <cell r="D93" t="str">
            <v>住居の種類別世帯数</v>
          </cell>
        </row>
        <row r="94">
          <cell r="B94">
            <v>85</v>
          </cell>
          <cell r="C94">
            <v>85</v>
          </cell>
          <cell r="D94" t="str">
            <v>住宅の建て方別世帯数等</v>
          </cell>
        </row>
        <row r="95">
          <cell r="B95">
            <v>86</v>
          </cell>
          <cell r="C95">
            <v>86</v>
          </cell>
          <cell r="D95" t="str">
            <v>住宅の建て方・住宅の所有関係</v>
          </cell>
        </row>
        <row r="96">
          <cell r="B96">
            <v>87</v>
          </cell>
          <cell r="C96">
            <v>87</v>
          </cell>
          <cell r="D96" t="str">
            <v>市営住宅の状況</v>
          </cell>
        </row>
        <row r="97">
          <cell r="B97">
            <v>88</v>
          </cell>
          <cell r="C97">
            <v>88</v>
          </cell>
          <cell r="D97" t="str">
            <v>都市計画区域の用途地域面積</v>
          </cell>
        </row>
        <row r="98">
          <cell r="B98">
            <v>89</v>
          </cell>
          <cell r="C98">
            <v>89</v>
          </cell>
          <cell r="D98" t="str">
            <v>水道給水量</v>
          </cell>
        </row>
        <row r="99">
          <cell r="B99">
            <v>90</v>
          </cell>
          <cell r="C99">
            <v>90</v>
          </cell>
          <cell r="D99" t="str">
            <v>用途別給水量</v>
          </cell>
        </row>
        <row r="100">
          <cell r="B100">
            <v>91</v>
          </cell>
          <cell r="C100">
            <v>91</v>
          </cell>
          <cell r="D100" t="str">
            <v>飲料水供給施設別給水件数・人口</v>
          </cell>
        </row>
        <row r="101">
          <cell r="B101">
            <v>92</v>
          </cell>
          <cell r="C101">
            <v>92</v>
          </cell>
          <cell r="D101" t="str">
            <v>公共下水道整備の状況</v>
          </cell>
        </row>
        <row r="102">
          <cell r="B102">
            <v>93</v>
          </cell>
          <cell r="C102">
            <v>93</v>
          </cell>
          <cell r="D102" t="str">
            <v>公共下水道の利用状況</v>
          </cell>
        </row>
        <row r="103">
          <cell r="B103">
            <v>94</v>
          </cell>
          <cell r="C103">
            <v>94</v>
          </cell>
          <cell r="D103" t="str">
            <v>農業集落排水施設</v>
          </cell>
        </row>
        <row r="104">
          <cell r="B104">
            <v>97</v>
          </cell>
          <cell r="C104">
            <v>95</v>
          </cell>
          <cell r="D104" t="str">
            <v>かみのやま温泉駅の乗車人員</v>
          </cell>
        </row>
        <row r="105">
          <cell r="B105">
            <v>98</v>
          </cell>
          <cell r="C105">
            <v>96</v>
          </cell>
          <cell r="D105" t="str">
            <v>車種別保有自動車数</v>
          </cell>
        </row>
        <row r="106">
          <cell r="B106">
            <v>99</v>
          </cell>
          <cell r="C106">
            <v>97</v>
          </cell>
          <cell r="D106" t="str">
            <v>電話加入数</v>
          </cell>
        </row>
        <row r="107">
          <cell r="B107">
            <v>100</v>
          </cell>
          <cell r="C107">
            <v>98</v>
          </cell>
          <cell r="D107" t="str">
            <v>生活保護人員数及び扶助費</v>
          </cell>
        </row>
        <row r="108">
          <cell r="B108">
            <v>101</v>
          </cell>
          <cell r="C108">
            <v>99</v>
          </cell>
          <cell r="D108" t="str">
            <v>保育園等児童数</v>
          </cell>
        </row>
        <row r="109">
          <cell r="B109">
            <v>102</v>
          </cell>
          <cell r="C109">
            <v>100</v>
          </cell>
          <cell r="D109" t="str">
            <v>児童館等児童数</v>
          </cell>
        </row>
        <row r="110">
          <cell r="B110">
            <v>103</v>
          </cell>
          <cell r="C110">
            <v>101</v>
          </cell>
          <cell r="D110" t="str">
            <v>母子寡婦福祉資金貸付件数及び金額</v>
          </cell>
        </row>
        <row r="111">
          <cell r="B111">
            <v>104</v>
          </cell>
          <cell r="C111">
            <v>102</v>
          </cell>
          <cell r="D111" t="str">
            <v>身体障害者手帳交付者数</v>
          </cell>
        </row>
        <row r="112">
          <cell r="B112">
            <v>105</v>
          </cell>
          <cell r="C112">
            <v>103</v>
          </cell>
          <cell r="D112" t="str">
            <v xml:space="preserve">共同募金額 </v>
          </cell>
        </row>
        <row r="113">
          <cell r="B113">
            <v>106</v>
          </cell>
          <cell r="C113">
            <v>104</v>
          </cell>
          <cell r="D113" t="str">
            <v>年金の被保険者数</v>
          </cell>
        </row>
        <row r="114">
          <cell r="B114">
            <v>108</v>
          </cell>
          <cell r="C114">
            <v>105</v>
          </cell>
          <cell r="D114" t="str">
            <v>拠出年金の件数及び金額</v>
          </cell>
        </row>
        <row r="115">
          <cell r="B115">
            <v>109</v>
          </cell>
          <cell r="C115">
            <v>106</v>
          </cell>
          <cell r="D115" t="str">
            <v>基礎年金の件数及び金額</v>
          </cell>
        </row>
        <row r="116">
          <cell r="B116">
            <v>110</v>
          </cell>
          <cell r="C116">
            <v>107</v>
          </cell>
          <cell r="D116" t="str">
            <v>医療施設数</v>
          </cell>
        </row>
        <row r="117">
          <cell r="B117">
            <v>111</v>
          </cell>
          <cell r="C117">
            <v>108</v>
          </cell>
          <cell r="D117" t="str">
            <v>特定死因別死亡者数</v>
          </cell>
        </row>
        <row r="118">
          <cell r="B118">
            <v>112</v>
          </cell>
          <cell r="C118">
            <v>109</v>
          </cell>
          <cell r="D118" t="str">
            <v>予防接種の実施状況</v>
          </cell>
        </row>
        <row r="119">
          <cell r="B119">
            <v>113</v>
          </cell>
          <cell r="C119">
            <v>110</v>
          </cell>
          <cell r="D119" t="str">
            <v>国民健康保険の加入世帯数及び支給額等</v>
          </cell>
        </row>
        <row r="120">
          <cell r="B120">
            <v>114</v>
          </cell>
          <cell r="C120">
            <v>111</v>
          </cell>
          <cell r="D120" t="str">
            <v>平均余命（全国）</v>
          </cell>
        </row>
        <row r="121">
          <cell r="B121">
            <v>115</v>
          </cell>
          <cell r="C121">
            <v>112</v>
          </cell>
          <cell r="D121" t="str">
            <v>平均寿命（全国）</v>
          </cell>
        </row>
        <row r="122">
          <cell r="B122">
            <v>116</v>
          </cell>
          <cell r="C122">
            <v>113</v>
          </cell>
          <cell r="D122" t="str">
            <v>ごみ・し尿処理量</v>
          </cell>
        </row>
        <row r="123">
          <cell r="B123">
            <v>117</v>
          </cell>
          <cell r="C123">
            <v>114</v>
          </cell>
          <cell r="D123" t="str">
            <v>小学校児童及び中学校生徒数</v>
          </cell>
        </row>
        <row r="124">
          <cell r="B124">
            <v>118</v>
          </cell>
          <cell r="C124">
            <v>115</v>
          </cell>
          <cell r="D124" t="str">
            <v>学校別児童・生徒数</v>
          </cell>
        </row>
        <row r="125">
          <cell r="B125">
            <v>119</v>
          </cell>
          <cell r="C125">
            <v>116</v>
          </cell>
          <cell r="D125" t="str">
            <v>上山明新館高等学校の生徒数</v>
          </cell>
        </row>
        <row r="126">
          <cell r="B126">
            <v>120</v>
          </cell>
          <cell r="C126">
            <v>117</v>
          </cell>
          <cell r="D126" t="str">
            <v>中学校生徒の進路別卒業者数</v>
          </cell>
        </row>
        <row r="127">
          <cell r="B127">
            <v>121</v>
          </cell>
          <cell r="C127">
            <v>118</v>
          </cell>
          <cell r="D127" t="str">
            <v>高等学校の進路別卒業者数</v>
          </cell>
        </row>
        <row r="128">
          <cell r="B128">
            <v>122</v>
          </cell>
          <cell r="C128">
            <v>119</v>
          </cell>
          <cell r="D128" t="str">
            <v>高校卒業者の産業別就職者数</v>
          </cell>
        </row>
        <row r="129">
          <cell r="B129">
            <v>123</v>
          </cell>
          <cell r="C129">
            <v>120</v>
          </cell>
          <cell r="D129" t="str">
            <v>図書館の利用者数</v>
          </cell>
        </row>
        <row r="130">
          <cell r="B130">
            <v>124</v>
          </cell>
          <cell r="C130">
            <v>121</v>
          </cell>
          <cell r="D130" t="str">
            <v>文化財</v>
          </cell>
        </row>
        <row r="131">
          <cell r="B131">
            <v>125</v>
          </cell>
          <cell r="C131">
            <v>122</v>
          </cell>
          <cell r="D131" t="str">
            <v>観光客数</v>
          </cell>
        </row>
        <row r="133">
          <cell r="B133">
            <v>126</v>
          </cell>
          <cell r="C133">
            <v>123</v>
          </cell>
          <cell r="D133" t="str">
            <v>宿泊施設数及び収容可能人員</v>
          </cell>
        </row>
        <row r="134">
          <cell r="B134">
            <v>127</v>
          </cell>
          <cell r="C134">
            <v>124</v>
          </cell>
          <cell r="D134" t="str">
            <v>公衆浴場入浴者数</v>
          </cell>
        </row>
        <row r="137">
          <cell r="B137">
            <v>128</v>
          </cell>
          <cell r="C137">
            <v>125</v>
          </cell>
          <cell r="D137" t="str">
            <v>入浴客数及び入湯税額</v>
          </cell>
        </row>
        <row r="138">
          <cell r="B138">
            <v>129</v>
          </cell>
          <cell r="C138">
            <v>126</v>
          </cell>
          <cell r="D138" t="str">
            <v>テレビ受信契約数</v>
          </cell>
        </row>
        <row r="139">
          <cell r="B139">
            <v>130</v>
          </cell>
          <cell r="C139">
            <v>127</v>
          </cell>
          <cell r="D139" t="str">
            <v>市職員数</v>
          </cell>
        </row>
        <row r="140">
          <cell r="B140">
            <v>131</v>
          </cell>
          <cell r="C140">
            <v>128</v>
          </cell>
          <cell r="D140" t="str">
            <v>永久選挙人名簿登録者数</v>
          </cell>
        </row>
        <row r="141">
          <cell r="B141">
            <v>132</v>
          </cell>
          <cell r="C141">
            <v>129</v>
          </cell>
          <cell r="D141" t="str">
            <v>主要選挙投票者数</v>
          </cell>
        </row>
        <row r="142">
          <cell r="B142">
            <v>133</v>
          </cell>
          <cell r="C142">
            <v>130</v>
          </cell>
          <cell r="D142" t="str">
            <v>市税収入内訳</v>
          </cell>
        </row>
        <row r="143">
          <cell r="B143">
            <v>134</v>
          </cell>
          <cell r="C143">
            <v>131</v>
          </cell>
          <cell r="D143" t="str">
            <v>一般会計決算額（歳入）</v>
          </cell>
        </row>
        <row r="144">
          <cell r="B144">
            <v>135</v>
          </cell>
          <cell r="C144">
            <v>132</v>
          </cell>
          <cell r="D144" t="str">
            <v>一般会計決算額（歳出）</v>
          </cell>
        </row>
        <row r="145">
          <cell r="B145">
            <v>136</v>
          </cell>
          <cell r="C145">
            <v>133</v>
          </cell>
          <cell r="D145" t="str">
            <v>一般会計以外の会計決算額</v>
          </cell>
        </row>
        <row r="146">
          <cell r="B146">
            <v>137</v>
          </cell>
          <cell r="C146">
            <v>134</v>
          </cell>
          <cell r="D146" t="str">
            <v>一般会計当初予算額 (歳入）</v>
          </cell>
        </row>
        <row r="147">
          <cell r="B147">
            <v>138</v>
          </cell>
          <cell r="C147">
            <v>135</v>
          </cell>
          <cell r="D147" t="str">
            <v>一般会計当初予算額 (歳出）</v>
          </cell>
        </row>
        <row r="148">
          <cell r="B148">
            <v>139</v>
          </cell>
          <cell r="C148">
            <v>136</v>
          </cell>
          <cell r="D148" t="str">
            <v>凶悪犯罪発生数及び検挙数</v>
          </cell>
        </row>
        <row r="149">
          <cell r="B149">
            <v>140</v>
          </cell>
          <cell r="C149">
            <v>137</v>
          </cell>
          <cell r="D149" t="str">
            <v>刑法犯罪発生数及び検挙数</v>
          </cell>
        </row>
        <row r="150">
          <cell r="B150">
            <v>141</v>
          </cell>
          <cell r="C150">
            <v>138</v>
          </cell>
          <cell r="D150" t="str">
            <v>交通事故発生数</v>
          </cell>
        </row>
        <row r="151">
          <cell r="B151">
            <v>142</v>
          </cell>
          <cell r="C151">
            <v>139</v>
          </cell>
          <cell r="D151" t="str">
            <v>火災発生数</v>
          </cell>
        </row>
        <row r="152">
          <cell r="B152">
            <v>143</v>
          </cell>
          <cell r="C152">
            <v>140</v>
          </cell>
          <cell r="D152" t="str">
            <v>救急出動件数</v>
          </cell>
        </row>
        <row r="153">
          <cell r="B153">
            <v>144</v>
          </cell>
          <cell r="C153">
            <v>141</v>
          </cell>
          <cell r="D153" t="str">
            <v>月別救急出動件数</v>
          </cell>
        </row>
        <row r="154">
          <cell r="B154">
            <v>145</v>
          </cell>
          <cell r="C154">
            <v>142</v>
          </cell>
          <cell r="D154" t="str">
            <v>産業別市内総生産</v>
          </cell>
        </row>
        <row r="155">
          <cell r="B155">
            <v>146</v>
          </cell>
          <cell r="C155">
            <v>143</v>
          </cell>
          <cell r="D155" t="str">
            <v>市民所得の分配</v>
          </cell>
        </row>
        <row r="156">
          <cell r="B156">
            <v>147</v>
          </cell>
          <cell r="C156">
            <v>144</v>
          </cell>
          <cell r="D156" t="str">
            <v>県民所得・国民所得</v>
          </cell>
        </row>
        <row r="157">
          <cell r="B157">
            <v>148</v>
          </cell>
          <cell r="C157">
            <v>145</v>
          </cell>
          <cell r="D157" t="str">
            <v>消費者物価指数</v>
          </cell>
        </row>
        <row r="158">
          <cell r="B158">
            <v>149</v>
          </cell>
          <cell r="C158">
            <v>146</v>
          </cell>
          <cell r="D158" t="str">
            <v>国内企業物価指数</v>
          </cell>
        </row>
        <row r="159">
          <cell r="B159">
            <v>150</v>
          </cell>
          <cell r="C159">
            <v>147</v>
          </cell>
          <cell r="D159" t="str">
            <v>面積・世帯・人口</v>
          </cell>
        </row>
        <row r="160">
          <cell r="B160">
            <v>151</v>
          </cell>
          <cell r="C160">
            <v>148</v>
          </cell>
          <cell r="D160" t="str">
            <v>労働力人口・事業所数・市職員数</v>
          </cell>
        </row>
        <row r="161">
          <cell r="B161">
            <v>152</v>
          </cell>
          <cell r="C161">
            <v>149</v>
          </cell>
          <cell r="D161" t="str">
            <v>農家数・農家人口</v>
          </cell>
        </row>
        <row r="162">
          <cell r="B162">
            <v>153</v>
          </cell>
          <cell r="C162">
            <v>150</v>
          </cell>
          <cell r="D162" t="str">
            <v>農業産出額（県内）</v>
          </cell>
        </row>
        <row r="163">
          <cell r="B163">
            <v>154</v>
          </cell>
          <cell r="C163">
            <v>151</v>
          </cell>
          <cell r="D163" t="str">
            <v>経営耕地面積（県内）</v>
          </cell>
        </row>
        <row r="164">
          <cell r="B164">
            <v>155</v>
          </cell>
          <cell r="C164">
            <v>152</v>
          </cell>
          <cell r="D164" t="str">
            <v>工業事業所数（県内）</v>
          </cell>
        </row>
        <row r="165">
          <cell r="B165">
            <v>156</v>
          </cell>
          <cell r="C165">
            <v>153</v>
          </cell>
          <cell r="D165" t="str">
            <v>製造品出荷額等（県内）</v>
          </cell>
        </row>
        <row r="166">
          <cell r="B166">
            <v>157</v>
          </cell>
          <cell r="C166">
            <v>154</v>
          </cell>
          <cell r="D166" t="str">
            <v>商店数・商業従業者数（県内）</v>
          </cell>
        </row>
        <row r="167">
          <cell r="B167">
            <v>158</v>
          </cell>
          <cell r="C167">
            <v>155</v>
          </cell>
          <cell r="D167" t="str">
            <v>売場面積・年間商品販売額（小売業）</v>
          </cell>
        </row>
        <row r="168">
          <cell r="B168">
            <v>159</v>
          </cell>
          <cell r="C168">
            <v>156</v>
          </cell>
          <cell r="D168" t="str">
            <v>財政状況</v>
          </cell>
        </row>
        <row r="169">
          <cell r="B169">
            <v>160</v>
          </cell>
          <cell r="C169">
            <v>157</v>
          </cell>
          <cell r="D169" t="str">
            <v>市民所得</v>
          </cell>
        </row>
        <row r="170">
          <cell r="B170">
            <v>161</v>
          </cell>
          <cell r="C170">
            <v>158</v>
          </cell>
        </row>
        <row r="171">
          <cell r="B171">
            <v>162</v>
          </cell>
          <cell r="C171">
            <v>159</v>
          </cell>
        </row>
        <row r="172">
          <cell r="B172">
            <v>163</v>
          </cell>
          <cell r="C172">
            <v>160</v>
          </cell>
        </row>
        <row r="173">
          <cell r="B173">
            <v>164</v>
          </cell>
          <cell r="C173">
            <v>161</v>
          </cell>
        </row>
        <row r="174">
          <cell r="B174">
            <v>165</v>
          </cell>
          <cell r="C174">
            <v>162</v>
          </cell>
        </row>
        <row r="175">
          <cell r="B175">
            <v>166</v>
          </cell>
          <cell r="C175">
            <v>163</v>
          </cell>
        </row>
        <row r="176">
          <cell r="B176">
            <v>167</v>
          </cell>
          <cell r="C176">
            <v>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GridLines="0" tabSelected="1" workbookViewId="0">
      <selection sqref="A1:E1"/>
    </sheetView>
  </sheetViews>
  <sheetFormatPr defaultRowHeight="18.75" x14ac:dyDescent="0.4"/>
  <cols>
    <col min="1" max="1" width="9" style="1" customWidth="1"/>
    <col min="2" max="2" width="30.5" style="1" customWidth="1"/>
    <col min="3" max="5" width="9" style="1" customWidth="1"/>
    <col min="6" max="6" width="9" style="2" customWidth="1"/>
    <col min="7" max="7" width="9" style="1" customWidth="1"/>
    <col min="8" max="16384" width="9" style="1"/>
  </cols>
  <sheetData>
    <row r="1" spans="1:9" ht="30" customHeight="1" x14ac:dyDescent="0.4">
      <c r="A1" s="165" t="s">
        <v>266</v>
      </c>
      <c r="B1" s="165"/>
      <c r="C1" s="165"/>
      <c r="D1" s="165"/>
      <c r="E1" s="165"/>
    </row>
    <row r="2" spans="1:9" ht="30" customHeight="1" x14ac:dyDescent="0.4">
      <c r="A2" s="165" t="s">
        <v>3</v>
      </c>
      <c r="B2" s="165"/>
      <c r="C2" s="165"/>
      <c r="D2" s="165"/>
      <c r="E2" s="165"/>
    </row>
    <row r="3" spans="1:9" ht="30" customHeight="1" x14ac:dyDescent="0.4">
      <c r="A3" s="166" t="s">
        <v>248</v>
      </c>
      <c r="B3" s="166"/>
      <c r="C3" s="166"/>
      <c r="D3" s="166"/>
      <c r="E3" s="166"/>
    </row>
    <row r="4" spans="1:9" ht="30" customHeight="1" x14ac:dyDescent="0.4">
      <c r="A4" s="4" t="s">
        <v>247</v>
      </c>
      <c r="B4" s="167" t="s">
        <v>38</v>
      </c>
      <c r="C4" s="167"/>
      <c r="D4" s="167"/>
      <c r="E4" s="167"/>
      <c r="F4" s="161"/>
      <c r="G4" s="6"/>
      <c r="H4" s="6"/>
      <c r="I4" s="6"/>
    </row>
    <row r="5" spans="1:9" s="3" customFormat="1" ht="30" customHeight="1" x14ac:dyDescent="0.4">
      <c r="A5" s="156" t="s">
        <v>0</v>
      </c>
      <c r="B5" s="168" t="s">
        <v>22</v>
      </c>
      <c r="C5" s="168"/>
      <c r="D5" s="168"/>
      <c r="E5" s="168"/>
      <c r="F5" s="162"/>
    </row>
    <row r="6" spans="1:9" s="3" customFormat="1" ht="30" customHeight="1" x14ac:dyDescent="0.4">
      <c r="A6" s="157" t="s">
        <v>5</v>
      </c>
      <c r="B6" s="164" t="s">
        <v>24</v>
      </c>
      <c r="C6" s="164"/>
      <c r="D6" s="164"/>
      <c r="E6" s="164"/>
      <c r="F6" s="162"/>
    </row>
    <row r="7" spans="1:9" s="3" customFormat="1" ht="30" customHeight="1" x14ac:dyDescent="0.4">
      <c r="A7" s="157" t="s">
        <v>8</v>
      </c>
      <c r="B7" s="164" t="s">
        <v>25</v>
      </c>
      <c r="C7" s="164"/>
      <c r="D7" s="164"/>
      <c r="E7" s="164"/>
      <c r="F7" s="162"/>
    </row>
    <row r="8" spans="1:9" s="3" customFormat="1" ht="30" customHeight="1" x14ac:dyDescent="0.4">
      <c r="A8" s="157" t="s">
        <v>10</v>
      </c>
      <c r="B8" s="164" t="s">
        <v>29</v>
      </c>
      <c r="C8" s="164"/>
      <c r="D8" s="164"/>
      <c r="E8" s="164"/>
      <c r="F8" s="162"/>
    </row>
    <row r="9" spans="1:9" s="3" customFormat="1" ht="30" customHeight="1" x14ac:dyDescent="0.4">
      <c r="A9" s="157" t="s">
        <v>13</v>
      </c>
      <c r="B9" s="164" t="s">
        <v>6</v>
      </c>
      <c r="C9" s="164"/>
      <c r="D9" s="164"/>
      <c r="E9" s="164"/>
      <c r="F9" s="162"/>
    </row>
    <row r="10" spans="1:9" s="3" customFormat="1" ht="30" customHeight="1" x14ac:dyDescent="0.4">
      <c r="A10" s="157" t="s">
        <v>15</v>
      </c>
      <c r="B10" s="164" t="s">
        <v>31</v>
      </c>
      <c r="C10" s="164"/>
      <c r="D10" s="164"/>
      <c r="E10" s="164"/>
      <c r="F10" s="162"/>
    </row>
    <row r="11" spans="1:9" s="3" customFormat="1" ht="30" customHeight="1" x14ac:dyDescent="0.4">
      <c r="A11" s="157" t="s">
        <v>16</v>
      </c>
      <c r="B11" s="164" t="s">
        <v>36</v>
      </c>
      <c r="C11" s="164"/>
      <c r="D11" s="164"/>
      <c r="E11" s="164"/>
      <c r="F11" s="162"/>
    </row>
    <row r="12" spans="1:9" s="3" customFormat="1" ht="30" customHeight="1" x14ac:dyDescent="0.4">
      <c r="A12" s="157" t="s">
        <v>20</v>
      </c>
      <c r="B12" s="164" t="s">
        <v>26</v>
      </c>
      <c r="C12" s="164"/>
      <c r="D12" s="164"/>
      <c r="E12" s="164"/>
      <c r="F12" s="162"/>
    </row>
    <row r="13" spans="1:9" s="3" customFormat="1" ht="30" customHeight="1" x14ac:dyDescent="0.4">
      <c r="B13" s="163"/>
      <c r="C13" s="163"/>
      <c r="D13" s="163"/>
      <c r="E13" s="163"/>
      <c r="F13" s="5"/>
    </row>
    <row r="14" spans="1:9" s="3" customFormat="1" ht="30" customHeight="1" x14ac:dyDescent="0.4">
      <c r="B14" s="163"/>
      <c r="C14" s="163"/>
      <c r="D14" s="163"/>
      <c r="E14" s="163"/>
      <c r="F14" s="5"/>
    </row>
    <row r="15" spans="1:9" s="3" customFormat="1" ht="30" customHeight="1" x14ac:dyDescent="0.4">
      <c r="B15" s="163"/>
      <c r="C15" s="163"/>
      <c r="D15" s="163"/>
      <c r="E15" s="163"/>
      <c r="F15" s="5"/>
    </row>
    <row r="16" spans="1:9" s="3" customFormat="1" ht="30" customHeight="1" x14ac:dyDescent="0.4">
      <c r="B16" s="163"/>
      <c r="C16" s="163"/>
      <c r="D16" s="163"/>
      <c r="E16" s="163"/>
      <c r="F16" s="5"/>
    </row>
    <row r="17" spans="2:6" s="3" customFormat="1" ht="30" customHeight="1" x14ac:dyDescent="0.4">
      <c r="B17" s="163"/>
      <c r="C17" s="163"/>
      <c r="D17" s="163"/>
      <c r="E17" s="163"/>
      <c r="F17" s="5"/>
    </row>
    <row r="18" spans="2:6" s="3" customFormat="1" ht="30" customHeight="1" x14ac:dyDescent="0.4">
      <c r="B18" s="163"/>
      <c r="C18" s="163"/>
      <c r="D18" s="163"/>
      <c r="E18" s="163"/>
      <c r="F18" s="5"/>
    </row>
    <row r="19" spans="2:6" s="3" customFormat="1" ht="30" customHeight="1" x14ac:dyDescent="0.4">
      <c r="B19" s="163"/>
      <c r="C19" s="163"/>
      <c r="D19" s="163"/>
      <c r="E19" s="163"/>
      <c r="F19" s="5"/>
    </row>
    <row r="20" spans="2:6" s="3" customFormat="1" ht="30" customHeight="1" x14ac:dyDescent="0.4">
      <c r="B20" s="163"/>
      <c r="C20" s="163"/>
      <c r="D20" s="163"/>
      <c r="E20" s="163"/>
      <c r="F20" s="5"/>
    </row>
    <row r="21" spans="2:6" s="3" customFormat="1" ht="30" customHeight="1" x14ac:dyDescent="0.4">
      <c r="B21" s="163"/>
      <c r="C21" s="163"/>
      <c r="D21" s="163"/>
      <c r="E21" s="163"/>
      <c r="F21" s="5"/>
    </row>
    <row r="22" spans="2:6" s="3" customFormat="1" ht="30" customHeight="1" x14ac:dyDescent="0.4">
      <c r="B22" s="163"/>
      <c r="C22" s="163"/>
      <c r="D22" s="163"/>
      <c r="E22" s="163"/>
      <c r="F22" s="5"/>
    </row>
    <row r="23" spans="2:6" s="3" customFormat="1" ht="30" customHeight="1" x14ac:dyDescent="0.4">
      <c r="B23" s="163"/>
      <c r="C23" s="163"/>
      <c r="D23" s="163"/>
      <c r="E23" s="163"/>
      <c r="F23" s="5"/>
    </row>
    <row r="24" spans="2:6" s="3" customFormat="1" ht="30" customHeight="1" x14ac:dyDescent="0.4">
      <c r="B24" s="163"/>
      <c r="C24" s="163"/>
      <c r="D24" s="163"/>
      <c r="E24" s="163"/>
      <c r="F24" s="5"/>
    </row>
    <row r="25" spans="2:6" s="3" customFormat="1" ht="30" customHeight="1" x14ac:dyDescent="0.4">
      <c r="B25" s="163"/>
      <c r="C25" s="163"/>
      <c r="D25" s="163"/>
      <c r="E25" s="163"/>
      <c r="F25" s="5"/>
    </row>
    <row r="26" spans="2:6" s="3" customFormat="1" ht="30" customHeight="1" x14ac:dyDescent="0.4">
      <c r="F26" s="5"/>
    </row>
    <row r="27" spans="2:6" s="3" customFormat="1" ht="30" customHeight="1" x14ac:dyDescent="0.4">
      <c r="F27" s="5"/>
    </row>
    <row r="28" spans="2:6" s="3" customFormat="1" ht="30" customHeight="1" x14ac:dyDescent="0.4">
      <c r="F28" s="5"/>
    </row>
    <row r="29" spans="2:6" s="3" customFormat="1" ht="30" customHeight="1" x14ac:dyDescent="0.4">
      <c r="F29" s="5"/>
    </row>
    <row r="30" spans="2:6" s="3" customFormat="1" ht="30" customHeight="1" x14ac:dyDescent="0.4">
      <c r="F30" s="5"/>
    </row>
    <row r="31" spans="2:6" s="3" customFormat="1" ht="30" customHeight="1" x14ac:dyDescent="0.4">
      <c r="F31" s="5"/>
    </row>
    <row r="32" spans="2:6" s="3" customFormat="1" ht="24.95" customHeight="1" x14ac:dyDescent="0.4">
      <c r="F32" s="5"/>
    </row>
    <row r="33" spans="6:6" s="3" customFormat="1" ht="24.95" customHeight="1" x14ac:dyDescent="0.4">
      <c r="F33" s="5"/>
    </row>
    <row r="34" spans="6:6" s="3" customFormat="1" ht="24.95" customHeight="1" x14ac:dyDescent="0.4">
      <c r="F34" s="5"/>
    </row>
    <row r="35" spans="6:6" s="3" customFormat="1" ht="24.95" customHeight="1" x14ac:dyDescent="0.4">
      <c r="F35" s="5"/>
    </row>
    <row r="36" spans="6:6" s="3" customFormat="1" ht="24.95" customHeight="1" x14ac:dyDescent="0.4">
      <c r="F36" s="5"/>
    </row>
    <row r="37" spans="6:6" s="3" customFormat="1" ht="24.95" customHeight="1" x14ac:dyDescent="0.4">
      <c r="F37" s="5"/>
    </row>
    <row r="38" spans="6:6" s="3" customFormat="1" ht="24.95" customHeight="1" x14ac:dyDescent="0.4">
      <c r="F38" s="5"/>
    </row>
    <row r="39" spans="6:6" s="3" customFormat="1" ht="24.95" customHeight="1" x14ac:dyDescent="0.4">
      <c r="F39" s="5"/>
    </row>
    <row r="40" spans="6:6" s="3" customFormat="1" ht="24.95" customHeight="1" x14ac:dyDescent="0.4">
      <c r="F40" s="5"/>
    </row>
    <row r="41" spans="6:6" s="3" customFormat="1" ht="24.95" customHeight="1" x14ac:dyDescent="0.4">
      <c r="F41" s="5"/>
    </row>
    <row r="42" spans="6:6" s="3" customFormat="1" ht="24.95" customHeight="1" x14ac:dyDescent="0.4">
      <c r="F42" s="5"/>
    </row>
    <row r="43" spans="6:6" s="3" customFormat="1" ht="24.95" customHeight="1" x14ac:dyDescent="0.4">
      <c r="F43" s="5"/>
    </row>
    <row r="44" spans="6:6" s="3" customFormat="1" ht="24.95" customHeight="1" x14ac:dyDescent="0.4">
      <c r="F44" s="5"/>
    </row>
    <row r="45" spans="6:6" s="3" customFormat="1" ht="24.95" customHeight="1" x14ac:dyDescent="0.4">
      <c r="F45" s="5"/>
    </row>
    <row r="46" spans="6:6" s="3" customFormat="1" ht="24.95" customHeight="1" x14ac:dyDescent="0.4">
      <c r="F46" s="5"/>
    </row>
    <row r="47" spans="6:6" s="3" customFormat="1" ht="24.95" customHeight="1" x14ac:dyDescent="0.4">
      <c r="F47" s="5"/>
    </row>
    <row r="48" spans="6:6" s="3" customFormat="1" ht="24.95" customHeight="1" x14ac:dyDescent="0.4">
      <c r="F48" s="5"/>
    </row>
    <row r="49" spans="6:6" s="3" customFormat="1" ht="24.95" customHeight="1" x14ac:dyDescent="0.4">
      <c r="F49" s="5"/>
    </row>
    <row r="50" spans="6:6" s="3" customFormat="1" ht="24.95" customHeight="1" x14ac:dyDescent="0.4">
      <c r="F50" s="5"/>
    </row>
    <row r="51" spans="6:6" s="3" customFormat="1" ht="24.95" customHeight="1" x14ac:dyDescent="0.4">
      <c r="F51" s="5"/>
    </row>
    <row r="52" spans="6:6" s="3" customFormat="1" ht="24.95" customHeight="1" x14ac:dyDescent="0.4">
      <c r="F52" s="5"/>
    </row>
    <row r="53" spans="6:6" s="3" customFormat="1" ht="24.95" customHeight="1" x14ac:dyDescent="0.4">
      <c r="F53" s="5"/>
    </row>
    <row r="54" spans="6:6" s="3" customFormat="1" ht="24.95" customHeight="1" x14ac:dyDescent="0.4">
      <c r="F54" s="5"/>
    </row>
    <row r="55" spans="6:6" s="3" customFormat="1" ht="24.95" customHeight="1" x14ac:dyDescent="0.4">
      <c r="F55" s="5"/>
    </row>
    <row r="56" spans="6:6" s="3" customFormat="1" ht="24.95" customHeight="1" x14ac:dyDescent="0.4">
      <c r="F56" s="5"/>
    </row>
    <row r="57" spans="6:6" s="3" customFormat="1" ht="24.95" customHeight="1" x14ac:dyDescent="0.4">
      <c r="F57" s="5"/>
    </row>
    <row r="58" spans="6:6" s="3" customFormat="1" ht="24.95" customHeight="1" x14ac:dyDescent="0.4">
      <c r="F58" s="5"/>
    </row>
    <row r="59" spans="6:6" s="3" customFormat="1" ht="24.95" customHeight="1" x14ac:dyDescent="0.4">
      <c r="F59" s="5"/>
    </row>
    <row r="60" spans="6:6" s="3" customFormat="1" ht="24.95" customHeight="1" x14ac:dyDescent="0.4">
      <c r="F60" s="5"/>
    </row>
    <row r="61" spans="6:6" s="3" customFormat="1" ht="24.95" customHeight="1" x14ac:dyDescent="0.4">
      <c r="F61" s="5"/>
    </row>
    <row r="62" spans="6:6" s="3" customFormat="1" ht="24.95" customHeight="1" x14ac:dyDescent="0.4">
      <c r="F62" s="5"/>
    </row>
    <row r="63" spans="6:6" s="3" customFormat="1" ht="24.95" customHeight="1" x14ac:dyDescent="0.4">
      <c r="F63" s="5"/>
    </row>
    <row r="64" spans="6:6" s="3" customFormat="1" ht="24.95" customHeight="1" x14ac:dyDescent="0.4">
      <c r="F64" s="5"/>
    </row>
    <row r="65" spans="6:6" s="3" customFormat="1" ht="24.95" customHeight="1" x14ac:dyDescent="0.4">
      <c r="F65" s="5"/>
    </row>
    <row r="66" spans="6:6" s="3" customFormat="1" ht="24.95" customHeight="1" x14ac:dyDescent="0.4">
      <c r="F66" s="5"/>
    </row>
    <row r="67" spans="6:6" s="3" customFormat="1" ht="24.95" customHeight="1" x14ac:dyDescent="0.4">
      <c r="F67" s="5"/>
    </row>
    <row r="68" spans="6:6" s="3" customFormat="1" ht="24.95" customHeight="1" x14ac:dyDescent="0.4">
      <c r="F68" s="5"/>
    </row>
    <row r="69" spans="6:6" s="3" customFormat="1" ht="24.95" customHeight="1" x14ac:dyDescent="0.4">
      <c r="F69" s="5"/>
    </row>
    <row r="70" spans="6:6" s="3" customFormat="1" ht="24.95" customHeight="1" x14ac:dyDescent="0.4">
      <c r="F70" s="5"/>
    </row>
    <row r="71" spans="6:6" s="3" customFormat="1" ht="24.95" customHeight="1" x14ac:dyDescent="0.4">
      <c r="F71" s="5"/>
    </row>
    <row r="72" spans="6:6" s="3" customFormat="1" ht="24.95" customHeight="1" x14ac:dyDescent="0.4">
      <c r="F72" s="5"/>
    </row>
    <row r="73" spans="6:6" s="3" customFormat="1" ht="24.95" customHeight="1" x14ac:dyDescent="0.4">
      <c r="F73" s="5"/>
    </row>
    <row r="74" spans="6:6" s="3" customFormat="1" ht="24.95" customHeight="1" x14ac:dyDescent="0.4">
      <c r="F74" s="5"/>
    </row>
    <row r="75" spans="6:6" s="3" customFormat="1" ht="24.95" customHeight="1" x14ac:dyDescent="0.4">
      <c r="F75" s="5"/>
    </row>
    <row r="76" spans="6:6" s="3" customFormat="1" ht="24.95" customHeight="1" x14ac:dyDescent="0.4">
      <c r="F76" s="5"/>
    </row>
    <row r="77" spans="6:6" s="3" customFormat="1" ht="24.95" customHeight="1" x14ac:dyDescent="0.4">
      <c r="F77" s="5"/>
    </row>
    <row r="78" spans="6:6" s="3" customFormat="1" ht="24.95" customHeight="1" x14ac:dyDescent="0.4">
      <c r="F78" s="5"/>
    </row>
    <row r="79" spans="6:6" s="3" customFormat="1" ht="24.95" customHeight="1" x14ac:dyDescent="0.4">
      <c r="F79" s="5"/>
    </row>
  </sheetData>
  <sheetProtection sheet="1" objects="1" scenarios="1"/>
  <mergeCells count="25">
    <mergeCell ref="A1:E1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</mergeCells>
  <phoneticPr fontId="3"/>
  <hyperlinks>
    <hyperlink ref="A5" location="'1-1'!A1" display="1-1" xr:uid="{00000000-0004-0000-0000-000000000000}"/>
    <hyperlink ref="A6" location="'1-2'!A1" display="1-2" xr:uid="{00000000-0004-0000-0000-000001000000}"/>
    <hyperlink ref="A7" location="'1-3'!A1" display="1-3" xr:uid="{00000000-0004-0000-0000-000002000000}"/>
    <hyperlink ref="A8" location="'1-4'!A1" display="1-4" xr:uid="{00000000-0004-0000-0000-000003000000}"/>
    <hyperlink ref="A9" location="'1-5'!A1" display="1-5" xr:uid="{00000000-0004-0000-0000-000004000000}"/>
    <hyperlink ref="A10" location="'1-6'!A1" display="1-6" xr:uid="{00000000-0004-0000-0000-000005000000}"/>
    <hyperlink ref="A11" location="'1-7'!A1" display="1-7" xr:uid="{00000000-0004-0000-0000-000006000000}"/>
    <hyperlink ref="A12" location="'1-8'!A1" display="1-8" xr:uid="{00000000-0004-0000-0000-000007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showGridLines="0" zoomScaleSheetLayoutView="100" workbookViewId="0">
      <selection activeCell="F4" sqref="F4:F6"/>
    </sheetView>
  </sheetViews>
  <sheetFormatPr defaultRowHeight="15" customHeight="1" x14ac:dyDescent="0.4"/>
  <cols>
    <col min="1" max="1" width="5.625" style="7" customWidth="1"/>
    <col min="2" max="2" width="18.375" style="7" customWidth="1"/>
    <col min="3" max="3" width="28.625" style="7" customWidth="1"/>
    <col min="4" max="4" width="14.875" style="7" customWidth="1"/>
    <col min="5" max="6" width="12.375" style="7" customWidth="1"/>
    <col min="7" max="7" width="7.25" style="7" customWidth="1"/>
    <col min="8" max="8" width="9" style="7" customWidth="1"/>
    <col min="9" max="16384" width="9" style="7"/>
  </cols>
  <sheetData>
    <row r="1" spans="1:7" ht="20.25" customHeight="1" x14ac:dyDescent="0.4">
      <c r="A1" s="11" t="s">
        <v>18</v>
      </c>
      <c r="C1" s="9"/>
      <c r="D1" s="9"/>
      <c r="E1" s="9"/>
      <c r="G1" s="9"/>
    </row>
    <row r="2" spans="1:7" ht="15" customHeight="1" x14ac:dyDescent="0.4">
      <c r="B2" s="9"/>
      <c r="C2" s="9"/>
      <c r="D2" s="9"/>
      <c r="E2" s="9"/>
      <c r="F2" s="9"/>
      <c r="G2" s="9"/>
    </row>
    <row r="3" spans="1:7" s="8" customFormat="1" ht="15" customHeight="1" x14ac:dyDescent="0.4">
      <c r="B3" s="12" t="s">
        <v>12</v>
      </c>
      <c r="C3" s="188" t="s">
        <v>27</v>
      </c>
      <c r="D3" s="189"/>
      <c r="E3" s="25" t="s">
        <v>86</v>
      </c>
      <c r="F3" s="12" t="s">
        <v>81</v>
      </c>
      <c r="G3" s="31"/>
    </row>
    <row r="4" spans="1:7" s="8" customFormat="1" ht="15" customHeight="1" x14ac:dyDescent="0.4">
      <c r="B4" s="13" t="s">
        <v>80</v>
      </c>
      <c r="C4" s="182" t="s">
        <v>75</v>
      </c>
      <c r="D4" s="183"/>
      <c r="E4" s="179" t="s">
        <v>34</v>
      </c>
      <c r="F4" s="169">
        <v>196.32</v>
      </c>
      <c r="G4" s="32"/>
    </row>
    <row r="5" spans="1:7" s="8" customFormat="1" ht="15" customHeight="1" x14ac:dyDescent="0.4">
      <c r="B5" s="14" t="s">
        <v>79</v>
      </c>
      <c r="C5" s="184" t="s">
        <v>77</v>
      </c>
      <c r="D5" s="185"/>
      <c r="E5" s="180"/>
      <c r="F5" s="170"/>
      <c r="G5" s="32"/>
    </row>
    <row r="6" spans="1:7" s="8" customFormat="1" ht="15" customHeight="1" x14ac:dyDescent="0.4">
      <c r="B6" s="15"/>
      <c r="C6" s="186" t="s">
        <v>72</v>
      </c>
      <c r="D6" s="187"/>
      <c r="E6" s="181"/>
      <c r="F6" s="171"/>
      <c r="G6" s="32"/>
    </row>
    <row r="7" spans="1:7" s="8" customFormat="1" ht="15" customHeight="1" x14ac:dyDescent="0.4">
      <c r="B7" s="16">
        <v>20774</v>
      </c>
      <c r="C7" s="175" t="s">
        <v>74</v>
      </c>
      <c r="D7" s="176"/>
      <c r="E7" s="12" t="s">
        <v>39</v>
      </c>
      <c r="F7" s="28">
        <v>197.47</v>
      </c>
      <c r="G7" s="33"/>
    </row>
    <row r="8" spans="1:7" s="8" customFormat="1" ht="15" customHeight="1" x14ac:dyDescent="0.4">
      <c r="B8" s="17" t="s">
        <v>46</v>
      </c>
      <c r="C8" s="175" t="s">
        <v>71</v>
      </c>
      <c r="D8" s="176"/>
      <c r="E8" s="12" t="s">
        <v>39</v>
      </c>
      <c r="F8" s="28">
        <v>208.97</v>
      </c>
      <c r="G8" s="33"/>
    </row>
    <row r="9" spans="1:7" s="8" customFormat="1" ht="15" customHeight="1" x14ac:dyDescent="0.4">
      <c r="B9" s="13" t="s">
        <v>70</v>
      </c>
      <c r="C9" s="182" t="s">
        <v>21</v>
      </c>
      <c r="D9" s="183"/>
      <c r="E9" s="26" t="s">
        <v>39</v>
      </c>
      <c r="F9" s="29">
        <v>211.98</v>
      </c>
      <c r="G9" s="33"/>
    </row>
    <row r="10" spans="1:7" s="8" customFormat="1" ht="15" customHeight="1" x14ac:dyDescent="0.4">
      <c r="B10" s="18" t="s">
        <v>66</v>
      </c>
      <c r="C10" s="186" t="s">
        <v>65</v>
      </c>
      <c r="D10" s="187"/>
      <c r="E10" s="18" t="s">
        <v>51</v>
      </c>
      <c r="F10" s="30">
        <v>239.4</v>
      </c>
      <c r="G10" s="33"/>
    </row>
    <row r="11" spans="1:7" s="8" customFormat="1" ht="15" customHeight="1" x14ac:dyDescent="0.4">
      <c r="B11" s="19">
        <v>21113</v>
      </c>
      <c r="C11" s="175" t="s">
        <v>17</v>
      </c>
      <c r="D11" s="176"/>
      <c r="E11" s="18" t="s">
        <v>39</v>
      </c>
      <c r="F11" s="30">
        <v>239.43</v>
      </c>
      <c r="G11" s="33"/>
    </row>
    <row r="12" spans="1:7" s="8" customFormat="1" ht="15" customHeight="1" x14ac:dyDescent="0.4">
      <c r="B12" s="17" t="s">
        <v>64</v>
      </c>
      <c r="C12" s="175" t="s">
        <v>61</v>
      </c>
      <c r="D12" s="176"/>
      <c r="E12" s="18" t="s">
        <v>39</v>
      </c>
      <c r="F12" s="28">
        <v>239.43</v>
      </c>
      <c r="G12" s="33"/>
    </row>
    <row r="13" spans="1:7" s="8" customFormat="1" ht="15" customHeight="1" x14ac:dyDescent="0.4">
      <c r="B13" s="20">
        <v>22932</v>
      </c>
      <c r="C13" s="182" t="s">
        <v>14</v>
      </c>
      <c r="D13" s="183"/>
      <c r="E13" s="172" t="s">
        <v>60</v>
      </c>
      <c r="F13" s="169">
        <v>241</v>
      </c>
      <c r="G13" s="32"/>
    </row>
    <row r="14" spans="1:7" s="8" customFormat="1" ht="15" customHeight="1" x14ac:dyDescent="0.4">
      <c r="B14" s="14"/>
      <c r="C14" s="184" t="s">
        <v>58</v>
      </c>
      <c r="D14" s="185"/>
      <c r="E14" s="173"/>
      <c r="F14" s="170"/>
      <c r="G14" s="32"/>
    </row>
    <row r="15" spans="1:7" s="8" customFormat="1" ht="15" customHeight="1" x14ac:dyDescent="0.4">
      <c r="B15" s="14"/>
      <c r="C15" s="184" t="s">
        <v>48</v>
      </c>
      <c r="D15" s="185"/>
      <c r="E15" s="173"/>
      <c r="F15" s="170"/>
      <c r="G15" s="34"/>
    </row>
    <row r="16" spans="1:7" s="8" customFormat="1" ht="15" customHeight="1" x14ac:dyDescent="0.4">
      <c r="B16" s="14"/>
      <c r="C16" s="184" t="s">
        <v>57</v>
      </c>
      <c r="D16" s="185"/>
      <c r="E16" s="173"/>
      <c r="F16" s="170"/>
      <c r="G16" s="32"/>
    </row>
    <row r="17" spans="2:7" s="8" customFormat="1" ht="15" customHeight="1" x14ac:dyDescent="0.4">
      <c r="B17" s="15"/>
      <c r="C17" s="186" t="s">
        <v>55</v>
      </c>
      <c r="D17" s="187"/>
      <c r="E17" s="174"/>
      <c r="F17" s="171"/>
      <c r="G17" s="32"/>
    </row>
    <row r="18" spans="2:7" s="8" customFormat="1" ht="15" customHeight="1" x14ac:dyDescent="0.4">
      <c r="B18" s="17" t="s">
        <v>9</v>
      </c>
      <c r="C18" s="175" t="s">
        <v>44</v>
      </c>
      <c r="D18" s="176"/>
      <c r="E18" s="12" t="s">
        <v>39</v>
      </c>
      <c r="F18" s="28">
        <v>241</v>
      </c>
      <c r="G18" s="33"/>
    </row>
    <row r="19" spans="2:7" s="8" customFormat="1" ht="15" customHeight="1" x14ac:dyDescent="0.4">
      <c r="B19" s="17" t="s">
        <v>52</v>
      </c>
      <c r="C19" s="175" t="s">
        <v>50</v>
      </c>
      <c r="D19" s="176"/>
      <c r="E19" s="18" t="s">
        <v>39</v>
      </c>
      <c r="F19" s="28">
        <v>241</v>
      </c>
      <c r="G19" s="33"/>
    </row>
    <row r="20" spans="2:7" s="8" customFormat="1" ht="15" customHeight="1" x14ac:dyDescent="0.4">
      <c r="B20" s="17" t="s">
        <v>49</v>
      </c>
      <c r="C20" s="175" t="s">
        <v>47</v>
      </c>
      <c r="D20" s="176"/>
      <c r="E20" s="12" t="s">
        <v>39</v>
      </c>
      <c r="F20" s="28">
        <v>241</v>
      </c>
      <c r="G20" s="33"/>
    </row>
    <row r="21" spans="2:7" s="8" customFormat="1" ht="15" customHeight="1" x14ac:dyDescent="0.4">
      <c r="B21" s="17" t="s">
        <v>45</v>
      </c>
      <c r="C21" s="177" t="s">
        <v>42</v>
      </c>
      <c r="D21" s="178"/>
      <c r="E21" s="12" t="s">
        <v>39</v>
      </c>
      <c r="F21" s="28">
        <v>241</v>
      </c>
      <c r="G21" s="33"/>
    </row>
    <row r="22" spans="2:7" s="8" customFormat="1" ht="15" customHeight="1" x14ac:dyDescent="0.4">
      <c r="B22" s="21"/>
      <c r="C22" s="24"/>
      <c r="D22" s="24"/>
      <c r="E22" s="24"/>
      <c r="F22" s="24"/>
      <c r="G22" s="24"/>
    </row>
    <row r="23" spans="2:7" s="9" customFormat="1" ht="15" customHeight="1" x14ac:dyDescent="0.4">
      <c r="B23" s="22" t="s">
        <v>242</v>
      </c>
    </row>
    <row r="24" spans="2:7" ht="15" customHeight="1" x14ac:dyDescent="0.4">
      <c r="B24" s="23"/>
    </row>
    <row r="25" spans="2:7" s="10" customFormat="1" ht="15" customHeight="1" x14ac:dyDescent="0.4">
      <c r="B25" s="9"/>
      <c r="C25" s="9"/>
      <c r="D25" s="9"/>
      <c r="E25" s="9"/>
      <c r="F25" s="9"/>
    </row>
  </sheetData>
  <sheetProtection sheet="1" objects="1" scenarios="1"/>
  <mergeCells count="23">
    <mergeCell ref="C3:D3"/>
    <mergeCell ref="C4:D4"/>
    <mergeCell ref="C5:D5"/>
    <mergeCell ref="C6:D6"/>
    <mergeCell ref="C7:D7"/>
    <mergeCell ref="C20:D20"/>
    <mergeCell ref="C21:D21"/>
    <mergeCell ref="E4:E6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F4:F6"/>
    <mergeCell ref="E13:E17"/>
    <mergeCell ref="F13:F17"/>
    <mergeCell ref="C18:D18"/>
    <mergeCell ref="C19:D19"/>
  </mergeCells>
  <phoneticPr fontId="3"/>
  <hyperlinks>
    <hyperlink ref="B23" location="目次!A1" display="目次へ戻る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5"/>
  <sheetViews>
    <sheetView showGridLines="0" zoomScaleSheetLayoutView="59" workbookViewId="0">
      <selection activeCell="C20" sqref="C20"/>
    </sheetView>
  </sheetViews>
  <sheetFormatPr defaultRowHeight="15" customHeight="1" x14ac:dyDescent="0.4"/>
  <cols>
    <col min="1" max="1" width="5.625" style="35" customWidth="1"/>
    <col min="2" max="2" width="27.625" style="35" customWidth="1"/>
    <col min="3" max="3" width="19.625" style="35" customWidth="1"/>
    <col min="4" max="4" width="23.625" style="35" customWidth="1"/>
    <col min="5" max="5" width="9.625" style="35" customWidth="1"/>
    <col min="6" max="6" width="9" style="35" customWidth="1"/>
    <col min="7" max="16384" width="9" style="35"/>
  </cols>
  <sheetData>
    <row r="1" spans="1:4" ht="20.25" customHeight="1" x14ac:dyDescent="0.4">
      <c r="A1" s="39" t="s">
        <v>213</v>
      </c>
      <c r="B1" s="44"/>
      <c r="C1" s="44"/>
    </row>
    <row r="2" spans="1:4" ht="15" customHeight="1" x14ac:dyDescent="0.15">
      <c r="A2" s="40"/>
      <c r="B2" s="42"/>
      <c r="C2" s="42"/>
      <c r="D2" s="52"/>
    </row>
    <row r="3" spans="1:4" s="36" customFormat="1" ht="15" customHeight="1" x14ac:dyDescent="0.15">
      <c r="A3" s="41"/>
      <c r="B3" s="42"/>
      <c r="C3" s="42"/>
      <c r="D3" s="52"/>
    </row>
    <row r="4" spans="1:4" s="36" customFormat="1" ht="15" customHeight="1" x14ac:dyDescent="0.15">
      <c r="A4" s="42"/>
      <c r="B4" s="45" t="s">
        <v>90</v>
      </c>
      <c r="C4" s="53" t="s">
        <v>89</v>
      </c>
      <c r="D4" s="56" t="s">
        <v>88</v>
      </c>
    </row>
    <row r="5" spans="1:4" s="36" customFormat="1" ht="15" customHeight="1" x14ac:dyDescent="0.4">
      <c r="A5" s="42"/>
      <c r="B5" s="46" t="s">
        <v>82</v>
      </c>
      <c r="C5" s="54" t="s">
        <v>23</v>
      </c>
      <c r="D5" s="57" t="s">
        <v>56</v>
      </c>
    </row>
    <row r="6" spans="1:4" s="36" customFormat="1" ht="15" customHeight="1" x14ac:dyDescent="0.4">
      <c r="A6" s="42"/>
      <c r="B6" s="46" t="s">
        <v>87</v>
      </c>
      <c r="C6" s="54" t="s">
        <v>85</v>
      </c>
      <c r="D6" s="57" t="s">
        <v>63</v>
      </c>
    </row>
    <row r="7" spans="1:4" s="36" customFormat="1" ht="15" customHeight="1" x14ac:dyDescent="0.4">
      <c r="A7" s="42"/>
      <c r="B7" s="46" t="s">
        <v>68</v>
      </c>
      <c r="C7" s="54" t="s">
        <v>271</v>
      </c>
      <c r="D7" s="57" t="s">
        <v>53</v>
      </c>
    </row>
    <row r="8" spans="1:4" s="36" customFormat="1" ht="15" customHeight="1" x14ac:dyDescent="0.4">
      <c r="A8" s="42"/>
      <c r="B8" s="47" t="s">
        <v>1</v>
      </c>
      <c r="C8" s="55"/>
      <c r="D8" s="58"/>
    </row>
    <row r="9" spans="1:4" s="36" customFormat="1" ht="15" customHeight="1" x14ac:dyDescent="0.15">
      <c r="A9" s="42"/>
      <c r="B9" s="48"/>
      <c r="C9" s="48"/>
      <c r="D9" s="52"/>
    </row>
    <row r="10" spans="1:4" s="36" customFormat="1" ht="15" customHeight="1" x14ac:dyDescent="0.15">
      <c r="A10" s="43"/>
      <c r="B10" s="49" t="s">
        <v>242</v>
      </c>
      <c r="D10" s="52"/>
    </row>
    <row r="11" spans="1:4" s="36" customFormat="1" ht="15" customHeight="1" x14ac:dyDescent="0.15">
      <c r="A11" s="42"/>
      <c r="B11" s="50"/>
      <c r="C11" s="50"/>
      <c r="D11" s="52"/>
    </row>
    <row r="12" spans="1:4" s="36" customFormat="1" ht="15" customHeight="1" x14ac:dyDescent="0.15">
      <c r="A12" s="42"/>
      <c r="B12" s="51"/>
      <c r="C12" s="50"/>
      <c r="D12" s="52"/>
    </row>
    <row r="13" spans="1:4" s="36" customFormat="1" ht="15" customHeight="1" x14ac:dyDescent="0.15">
      <c r="A13" s="42"/>
      <c r="B13" s="52"/>
      <c r="C13" s="52"/>
      <c r="D13" s="52"/>
    </row>
    <row r="14" spans="1:4" s="36" customFormat="1" ht="15" customHeight="1" x14ac:dyDescent="0.4">
      <c r="A14" s="42"/>
      <c r="B14" s="51"/>
      <c r="C14" s="51"/>
      <c r="D14" s="35"/>
    </row>
    <row r="15" spans="1:4" s="36" customFormat="1" ht="15" customHeight="1" x14ac:dyDescent="0.15">
      <c r="A15" s="42"/>
      <c r="B15" s="52"/>
      <c r="C15" s="52"/>
      <c r="D15" s="52"/>
    </row>
    <row r="16" spans="1:4" s="36" customFormat="1" ht="15" customHeight="1" x14ac:dyDescent="0.4">
      <c r="A16" s="42"/>
    </row>
    <row r="17" spans="1:1" s="36" customFormat="1" ht="15" customHeight="1" x14ac:dyDescent="0.4">
      <c r="A17" s="42"/>
    </row>
    <row r="18" spans="1:1" s="36" customFormat="1" ht="15" customHeight="1" x14ac:dyDescent="0.4">
      <c r="A18" s="43"/>
    </row>
    <row r="19" spans="1:1" s="36" customFormat="1" ht="15" customHeight="1" x14ac:dyDescent="0.4">
      <c r="A19" s="43"/>
    </row>
    <row r="20" spans="1:1" s="36" customFormat="1" ht="15" customHeight="1" x14ac:dyDescent="0.4">
      <c r="A20" s="43"/>
    </row>
    <row r="21" spans="1:1" s="36" customFormat="1" ht="15" customHeight="1" x14ac:dyDescent="0.4">
      <c r="A21" s="37"/>
    </row>
    <row r="22" spans="1:1" s="36" customFormat="1" ht="15" customHeight="1" x14ac:dyDescent="0.4"/>
    <row r="23" spans="1:1" s="37" customFormat="1" ht="15" customHeight="1" x14ac:dyDescent="0.4"/>
    <row r="25" spans="1:1" s="38" customFormat="1" ht="15" customHeight="1" x14ac:dyDescent="0.4"/>
  </sheetData>
  <sheetProtection sheet="1" objects="1" scenarios="1"/>
  <phoneticPr fontId="3"/>
  <hyperlinks>
    <hyperlink ref="B10" location="目次!A1" display="目次へ戻る" xr:uid="{00000000-0004-0000-02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showGridLines="0" zoomScaleSheetLayoutView="59" workbookViewId="0">
      <selection activeCell="D19" sqref="D19"/>
    </sheetView>
  </sheetViews>
  <sheetFormatPr defaultRowHeight="15" customHeight="1" x14ac:dyDescent="0.4"/>
  <cols>
    <col min="1" max="1" width="5.625" style="59" customWidth="1"/>
    <col min="2" max="4" width="12.375" style="59" customWidth="1"/>
    <col min="5" max="5" width="42.875" style="59" customWidth="1"/>
    <col min="6" max="6" width="9" style="59" customWidth="1"/>
    <col min="7" max="16384" width="9" style="59"/>
  </cols>
  <sheetData>
    <row r="1" spans="1:8" ht="20.25" customHeight="1" x14ac:dyDescent="0.15">
      <c r="A1" s="63" t="s">
        <v>37</v>
      </c>
      <c r="B1" s="63"/>
      <c r="C1" s="63"/>
      <c r="D1" s="63"/>
      <c r="E1" s="69"/>
      <c r="G1" s="69"/>
      <c r="H1" s="69"/>
    </row>
    <row r="2" spans="1:8" s="60" customFormat="1" ht="15" customHeight="1" x14ac:dyDescent="0.15">
      <c r="B2" s="61"/>
      <c r="C2" s="61"/>
      <c r="D2" s="73" t="s">
        <v>107</v>
      </c>
      <c r="E2" s="69"/>
      <c r="F2" s="69"/>
      <c r="G2" s="69"/>
      <c r="H2" s="69"/>
    </row>
    <row r="3" spans="1:8" s="60" customFormat="1" ht="15" customHeight="1" x14ac:dyDescent="0.15">
      <c r="B3" s="64" t="s">
        <v>106</v>
      </c>
      <c r="C3" s="64" t="s">
        <v>105</v>
      </c>
      <c r="D3" s="64" t="s">
        <v>104</v>
      </c>
      <c r="E3" s="69"/>
      <c r="F3" s="69"/>
      <c r="G3" s="69"/>
      <c r="H3" s="69"/>
    </row>
    <row r="4" spans="1:8" s="60" customFormat="1" ht="15" customHeight="1" x14ac:dyDescent="0.15">
      <c r="B4" s="65" t="s">
        <v>7</v>
      </c>
      <c r="C4" s="70">
        <f>SUM(C5:C12)</f>
        <v>241</v>
      </c>
      <c r="D4" s="74">
        <f>SUM(D5:D12)</f>
        <v>100</v>
      </c>
      <c r="F4" s="69"/>
      <c r="G4" s="69"/>
      <c r="H4" s="69"/>
    </row>
    <row r="5" spans="1:8" s="60" customFormat="1" ht="15" customHeight="1" x14ac:dyDescent="0.15">
      <c r="B5" s="66" t="s">
        <v>103</v>
      </c>
      <c r="C5" s="71">
        <v>18.670000000000002</v>
      </c>
      <c r="D5" s="75">
        <v>7.7</v>
      </c>
      <c r="F5" s="69"/>
      <c r="G5" s="69"/>
      <c r="H5" s="69"/>
    </row>
    <row r="6" spans="1:8" s="60" customFormat="1" ht="15" customHeight="1" x14ac:dyDescent="0.15">
      <c r="B6" s="66" t="s">
        <v>102</v>
      </c>
      <c r="C6" s="71">
        <v>30.63</v>
      </c>
      <c r="D6" s="75">
        <v>12.7</v>
      </c>
      <c r="F6" s="69"/>
      <c r="G6" s="69"/>
      <c r="H6" s="69"/>
    </row>
    <row r="7" spans="1:8" s="60" customFormat="1" ht="15" customHeight="1" x14ac:dyDescent="0.15">
      <c r="B7" s="66" t="s">
        <v>101</v>
      </c>
      <c r="C7" s="71">
        <v>32.090000000000003</v>
      </c>
      <c r="D7" s="75">
        <v>13.3</v>
      </c>
      <c r="F7" s="69"/>
      <c r="G7" s="69"/>
      <c r="H7" s="69"/>
    </row>
    <row r="8" spans="1:8" s="60" customFormat="1" ht="15" customHeight="1" x14ac:dyDescent="0.15">
      <c r="B8" s="66" t="s">
        <v>98</v>
      </c>
      <c r="C8" s="71">
        <v>55.22</v>
      </c>
      <c r="D8" s="75">
        <v>22.9</v>
      </c>
      <c r="E8" s="77" t="s">
        <v>267</v>
      </c>
      <c r="F8" s="69"/>
      <c r="G8" s="69"/>
      <c r="H8" s="69"/>
    </row>
    <row r="9" spans="1:8" s="60" customFormat="1" ht="15" customHeight="1" x14ac:dyDescent="0.15">
      <c r="B9" s="66" t="s">
        <v>96</v>
      </c>
      <c r="C9" s="71">
        <v>17.010000000000002</v>
      </c>
      <c r="D9" s="75">
        <v>7.1</v>
      </c>
      <c r="E9" s="77" t="s">
        <v>95</v>
      </c>
      <c r="F9" s="69"/>
      <c r="G9" s="69"/>
      <c r="H9" s="69"/>
    </row>
    <row r="10" spans="1:8" s="60" customFormat="1" ht="15" customHeight="1" x14ac:dyDescent="0.15">
      <c r="B10" s="66" t="s">
        <v>73</v>
      </c>
      <c r="C10" s="71">
        <v>47.91</v>
      </c>
      <c r="D10" s="75">
        <v>19.899999999999999</v>
      </c>
      <c r="E10" s="61" t="s">
        <v>93</v>
      </c>
      <c r="F10" s="69"/>
      <c r="G10" s="69"/>
      <c r="H10" s="69"/>
    </row>
    <row r="11" spans="1:8" s="60" customFormat="1" ht="15" customHeight="1" x14ac:dyDescent="0.15">
      <c r="B11" s="66" t="s">
        <v>41</v>
      </c>
      <c r="C11" s="71">
        <v>12.14</v>
      </c>
      <c r="D11" s="75">
        <v>5</v>
      </c>
      <c r="E11" s="61" t="s">
        <v>92</v>
      </c>
      <c r="F11" s="69"/>
      <c r="G11" s="69"/>
      <c r="H11" s="69"/>
    </row>
    <row r="12" spans="1:8" s="60" customFormat="1" ht="15" customHeight="1" x14ac:dyDescent="0.15">
      <c r="B12" s="67" t="s">
        <v>91</v>
      </c>
      <c r="C12" s="72">
        <v>27.33</v>
      </c>
      <c r="D12" s="76">
        <v>11.4</v>
      </c>
      <c r="E12" s="77" t="s">
        <v>4</v>
      </c>
      <c r="F12" s="69"/>
      <c r="G12" s="69"/>
      <c r="H12" s="69"/>
    </row>
    <row r="13" spans="1:8" s="60" customFormat="1" ht="15" customHeight="1" x14ac:dyDescent="0.15">
      <c r="C13" s="61"/>
      <c r="D13" s="61"/>
      <c r="E13" s="69"/>
      <c r="F13" s="69"/>
      <c r="G13" s="69"/>
      <c r="H13" s="69"/>
    </row>
    <row r="14" spans="1:8" s="158" customFormat="1" ht="15" customHeight="1" x14ac:dyDescent="0.15">
      <c r="B14" s="159" t="s">
        <v>242</v>
      </c>
      <c r="C14" s="160"/>
      <c r="D14" s="160"/>
      <c r="F14" s="160"/>
      <c r="G14" s="160"/>
      <c r="H14" s="160"/>
    </row>
    <row r="15" spans="1:8" s="60" customFormat="1" ht="15" customHeight="1" x14ac:dyDescent="0.15">
      <c r="F15" s="69"/>
      <c r="G15" s="69"/>
      <c r="H15" s="69"/>
    </row>
    <row r="16" spans="1:8" s="60" customFormat="1" ht="15" customHeight="1" x14ac:dyDescent="0.15">
      <c r="B16" s="68"/>
      <c r="F16" s="69"/>
      <c r="G16" s="69"/>
      <c r="H16" s="69"/>
    </row>
    <row r="17" spans="2:8" s="60" customFormat="1" ht="15" customHeight="1" x14ac:dyDescent="0.15">
      <c r="B17" s="69"/>
      <c r="C17" s="69"/>
      <c r="D17" s="69"/>
      <c r="E17" s="69"/>
      <c r="F17" s="69"/>
      <c r="G17" s="69"/>
      <c r="H17" s="69"/>
    </row>
    <row r="18" spans="2:8" s="60" customFormat="1" ht="15" customHeight="1" x14ac:dyDescent="0.15">
      <c r="B18" s="69"/>
      <c r="C18" s="69"/>
      <c r="D18" s="69"/>
      <c r="E18" s="69"/>
      <c r="F18" s="69"/>
      <c r="G18" s="69"/>
      <c r="H18" s="69"/>
    </row>
    <row r="19" spans="2:8" s="60" customFormat="1" ht="15" customHeight="1" x14ac:dyDescent="0.4">
      <c r="B19" s="68"/>
      <c r="C19" s="59"/>
      <c r="D19" s="59"/>
      <c r="E19" s="59"/>
      <c r="F19" s="59"/>
      <c r="G19" s="59"/>
      <c r="H19" s="59"/>
    </row>
    <row r="20" spans="2:8" s="60" customFormat="1" ht="15" customHeight="1" x14ac:dyDescent="0.15">
      <c r="B20" s="69"/>
      <c r="C20" s="69"/>
      <c r="D20" s="69"/>
      <c r="E20" s="69"/>
      <c r="F20" s="69"/>
      <c r="G20" s="69"/>
      <c r="H20" s="69"/>
    </row>
    <row r="21" spans="2:8" s="60" customFormat="1" ht="15" customHeight="1" x14ac:dyDescent="0.15">
      <c r="B21" s="61"/>
      <c r="C21" s="69"/>
      <c r="D21" s="69"/>
      <c r="E21" s="69"/>
      <c r="F21" s="69"/>
      <c r="G21" s="69"/>
      <c r="H21" s="69"/>
    </row>
    <row r="22" spans="2:8" s="61" customFormat="1" ht="15" customHeight="1" x14ac:dyDescent="0.4">
      <c r="B22" s="59"/>
    </row>
    <row r="24" spans="2:8" s="62" customFormat="1" ht="15" customHeight="1" x14ac:dyDescent="0.4">
      <c r="B24" s="61"/>
    </row>
  </sheetData>
  <sheetProtection sheet="1" objects="1" scenarios="1"/>
  <phoneticPr fontId="3"/>
  <hyperlinks>
    <hyperlink ref="B14" location="目次!A1" display="目次へ戻る" xr:uid="{00000000-0004-0000-03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6"/>
  <sheetViews>
    <sheetView showGridLines="0" zoomScaleSheetLayoutView="100" workbookViewId="0"/>
  </sheetViews>
  <sheetFormatPr defaultRowHeight="15" customHeight="1" x14ac:dyDescent="0.4"/>
  <cols>
    <col min="1" max="1" width="5.625" style="35" customWidth="1"/>
    <col min="2" max="2" width="0.875" style="35" customWidth="1"/>
    <col min="3" max="3" width="18.625" style="35" customWidth="1"/>
    <col min="4" max="4" width="0.875" style="35" customWidth="1"/>
    <col min="5" max="5" width="5.125" style="35" customWidth="1"/>
    <col min="6" max="8" width="6.625" style="35" customWidth="1"/>
    <col min="9" max="9" width="0.875" style="35" customWidth="1"/>
    <col min="10" max="10" width="18.625" style="35" customWidth="1"/>
    <col min="11" max="11" width="0.875" style="35" customWidth="1"/>
    <col min="12" max="12" width="5.125" style="35" customWidth="1"/>
    <col min="13" max="15" width="6.625" style="35" customWidth="1"/>
    <col min="16" max="16" width="9" style="35" customWidth="1"/>
    <col min="17" max="16384" width="9" style="35"/>
  </cols>
  <sheetData>
    <row r="1" spans="1:15" ht="20.25" customHeight="1" x14ac:dyDescent="0.15">
      <c r="A1" s="78" t="s">
        <v>243</v>
      </c>
      <c r="B1" s="78"/>
      <c r="C1" s="78"/>
      <c r="D1" s="78"/>
      <c r="E1" s="52"/>
      <c r="G1" s="93"/>
      <c r="H1" s="93"/>
      <c r="I1" s="93"/>
      <c r="J1" s="37"/>
      <c r="K1" s="37"/>
      <c r="L1" s="37"/>
      <c r="M1" s="37"/>
      <c r="O1" s="37"/>
    </row>
    <row r="2" spans="1:15" ht="15" customHeight="1" x14ac:dyDescent="0.4">
      <c r="C2" s="37"/>
      <c r="D2" s="37"/>
      <c r="E2" s="37"/>
      <c r="F2" s="37"/>
      <c r="G2" s="37"/>
      <c r="H2" s="94"/>
      <c r="I2" s="94"/>
      <c r="J2" s="37"/>
      <c r="K2" s="37"/>
      <c r="L2" s="37"/>
      <c r="M2" s="37"/>
      <c r="N2" s="209" t="s">
        <v>200</v>
      </c>
      <c r="O2" s="210"/>
    </row>
    <row r="3" spans="1:15" ht="15" customHeight="1" x14ac:dyDescent="0.4">
      <c r="B3" s="79"/>
      <c r="C3" s="83" t="s">
        <v>198</v>
      </c>
      <c r="D3" s="83"/>
      <c r="E3" s="89" t="s">
        <v>196</v>
      </c>
      <c r="F3" s="211" t="s">
        <v>54</v>
      </c>
      <c r="G3" s="212"/>
      <c r="H3" s="212"/>
      <c r="I3" s="95"/>
      <c r="J3" s="83" t="s">
        <v>198</v>
      </c>
      <c r="K3" s="83"/>
      <c r="L3" s="89" t="s">
        <v>196</v>
      </c>
      <c r="M3" s="213" t="s">
        <v>54</v>
      </c>
      <c r="N3" s="214"/>
      <c r="O3" s="215"/>
    </row>
    <row r="4" spans="1:15" ht="15" customHeight="1" x14ac:dyDescent="0.15">
      <c r="B4" s="80"/>
      <c r="C4" s="84" t="s">
        <v>94</v>
      </c>
      <c r="D4" s="84"/>
      <c r="E4" s="90">
        <v>4</v>
      </c>
      <c r="F4" s="216" t="s">
        <v>195</v>
      </c>
      <c r="G4" s="217"/>
      <c r="H4" s="218"/>
      <c r="I4" s="96"/>
      <c r="J4" s="84" t="s">
        <v>193</v>
      </c>
      <c r="K4" s="84"/>
      <c r="L4" s="90">
        <v>13</v>
      </c>
      <c r="M4" s="206" t="s">
        <v>192</v>
      </c>
      <c r="N4" s="207"/>
      <c r="O4" s="208"/>
    </row>
    <row r="5" spans="1:15" ht="15" customHeight="1" x14ac:dyDescent="0.4">
      <c r="B5" s="80"/>
      <c r="C5" s="84" t="s">
        <v>190</v>
      </c>
      <c r="D5" s="84"/>
      <c r="E5" s="90">
        <v>14</v>
      </c>
      <c r="F5" s="201" t="s">
        <v>66</v>
      </c>
      <c r="G5" s="205"/>
      <c r="H5" s="205"/>
      <c r="I5" s="96"/>
      <c r="J5" s="84" t="s">
        <v>43</v>
      </c>
      <c r="K5" s="84"/>
      <c r="L5" s="90">
        <v>11</v>
      </c>
      <c r="M5" s="206" t="s">
        <v>66</v>
      </c>
      <c r="N5" s="207"/>
      <c r="O5" s="208"/>
    </row>
    <row r="6" spans="1:15" ht="15" customHeight="1" x14ac:dyDescent="0.4">
      <c r="B6" s="80"/>
      <c r="C6" s="84" t="s">
        <v>189</v>
      </c>
      <c r="D6" s="84"/>
      <c r="E6" s="90">
        <v>6</v>
      </c>
      <c r="F6" s="201" t="s">
        <v>66</v>
      </c>
      <c r="G6" s="205"/>
      <c r="H6" s="205"/>
      <c r="I6" s="96"/>
      <c r="J6" s="84" t="s">
        <v>188</v>
      </c>
      <c r="K6" s="84"/>
      <c r="L6" s="90">
        <v>7</v>
      </c>
      <c r="M6" s="206" t="s">
        <v>30</v>
      </c>
      <c r="N6" s="207"/>
      <c r="O6" s="208"/>
    </row>
    <row r="7" spans="1:15" ht="15" customHeight="1" x14ac:dyDescent="0.4">
      <c r="B7" s="80"/>
      <c r="C7" s="84" t="s">
        <v>187</v>
      </c>
      <c r="D7" s="84"/>
      <c r="E7" s="90">
        <v>8</v>
      </c>
      <c r="F7" s="201" t="s">
        <v>186</v>
      </c>
      <c r="G7" s="205"/>
      <c r="H7" s="205"/>
      <c r="I7" s="96"/>
      <c r="J7" s="84" t="s">
        <v>185</v>
      </c>
      <c r="K7" s="84"/>
      <c r="L7" s="90">
        <v>5</v>
      </c>
      <c r="M7" s="206" t="s">
        <v>66</v>
      </c>
      <c r="N7" s="207"/>
      <c r="O7" s="208"/>
    </row>
    <row r="8" spans="1:15" ht="15" customHeight="1" x14ac:dyDescent="0.4">
      <c r="B8" s="80"/>
      <c r="C8" s="84" t="s">
        <v>184</v>
      </c>
      <c r="D8" s="84"/>
      <c r="E8" s="91">
        <v>7</v>
      </c>
      <c r="F8" s="201" t="s">
        <v>66</v>
      </c>
      <c r="G8" s="205"/>
      <c r="H8" s="205"/>
      <c r="I8" s="96"/>
      <c r="J8" s="84" t="s">
        <v>183</v>
      </c>
      <c r="K8" s="84"/>
      <c r="L8" s="91">
        <v>7</v>
      </c>
      <c r="M8" s="206" t="s">
        <v>66</v>
      </c>
      <c r="N8" s="207"/>
      <c r="O8" s="208"/>
    </row>
    <row r="9" spans="1:15" ht="15" customHeight="1" x14ac:dyDescent="0.4">
      <c r="B9" s="80"/>
      <c r="C9" s="84" t="s">
        <v>182</v>
      </c>
      <c r="D9" s="84"/>
      <c r="E9" s="90">
        <v>2</v>
      </c>
      <c r="F9" s="201" t="s">
        <v>66</v>
      </c>
      <c r="G9" s="205"/>
      <c r="H9" s="205"/>
      <c r="I9" s="96"/>
      <c r="J9" s="84" t="s">
        <v>181</v>
      </c>
      <c r="K9" s="84"/>
      <c r="L9" s="90">
        <v>17</v>
      </c>
      <c r="M9" s="206" t="s">
        <v>66</v>
      </c>
      <c r="N9" s="207"/>
      <c r="O9" s="208"/>
    </row>
    <row r="10" spans="1:15" ht="15" customHeight="1" x14ac:dyDescent="0.4">
      <c r="B10" s="80"/>
      <c r="C10" s="84" t="s">
        <v>108</v>
      </c>
      <c r="D10" s="84"/>
      <c r="E10" s="90">
        <v>8</v>
      </c>
      <c r="F10" s="201" t="s">
        <v>66</v>
      </c>
      <c r="G10" s="205"/>
      <c r="H10" s="205"/>
      <c r="I10" s="96"/>
      <c r="J10" s="84" t="s">
        <v>180</v>
      </c>
      <c r="K10" s="84"/>
      <c r="L10" s="90">
        <v>9</v>
      </c>
      <c r="M10" s="206" t="s">
        <v>66</v>
      </c>
      <c r="N10" s="207"/>
      <c r="O10" s="208"/>
    </row>
    <row r="11" spans="1:15" ht="15" customHeight="1" x14ac:dyDescent="0.4">
      <c r="B11" s="80"/>
      <c r="C11" s="84" t="s">
        <v>159</v>
      </c>
      <c r="D11" s="84"/>
      <c r="E11" s="90">
        <v>11</v>
      </c>
      <c r="F11" s="201" t="s">
        <v>66</v>
      </c>
      <c r="G11" s="205"/>
      <c r="H11" s="205"/>
      <c r="I11" s="96"/>
      <c r="J11" s="84" t="s">
        <v>179</v>
      </c>
      <c r="K11" s="84"/>
      <c r="L11" s="90">
        <v>10</v>
      </c>
      <c r="M11" s="206" t="s">
        <v>66</v>
      </c>
      <c r="N11" s="207"/>
      <c r="O11" s="208"/>
    </row>
    <row r="12" spans="1:15" ht="15" customHeight="1" x14ac:dyDescent="0.4">
      <c r="B12" s="80"/>
      <c r="C12" s="84" t="s">
        <v>178</v>
      </c>
      <c r="D12" s="84"/>
      <c r="E12" s="90">
        <v>16</v>
      </c>
      <c r="F12" s="201" t="s">
        <v>177</v>
      </c>
      <c r="G12" s="205"/>
      <c r="H12" s="205"/>
      <c r="I12" s="96"/>
      <c r="J12" s="84" t="s">
        <v>176</v>
      </c>
      <c r="K12" s="84"/>
      <c r="L12" s="90">
        <v>2</v>
      </c>
      <c r="M12" s="206" t="s">
        <v>175</v>
      </c>
      <c r="N12" s="207"/>
      <c r="O12" s="208"/>
    </row>
    <row r="13" spans="1:15" ht="15" customHeight="1" x14ac:dyDescent="0.4">
      <c r="B13" s="80"/>
      <c r="C13" s="84" t="s">
        <v>174</v>
      </c>
      <c r="D13" s="84"/>
      <c r="E13" s="90">
        <v>9</v>
      </c>
      <c r="F13" s="201" t="s">
        <v>138</v>
      </c>
      <c r="G13" s="205"/>
      <c r="H13" s="205"/>
      <c r="I13" s="96"/>
      <c r="J13" s="84" t="s">
        <v>149</v>
      </c>
      <c r="K13" s="84"/>
      <c r="L13" s="90">
        <v>9</v>
      </c>
      <c r="M13" s="206" t="s">
        <v>66</v>
      </c>
      <c r="N13" s="207"/>
      <c r="O13" s="208"/>
    </row>
    <row r="14" spans="1:15" ht="15" customHeight="1" x14ac:dyDescent="0.4">
      <c r="B14" s="80"/>
      <c r="C14" s="84" t="s">
        <v>173</v>
      </c>
      <c r="D14" s="84"/>
      <c r="E14" s="90">
        <v>10</v>
      </c>
      <c r="F14" s="201" t="s">
        <v>66</v>
      </c>
      <c r="G14" s="205"/>
      <c r="H14" s="205"/>
      <c r="I14" s="96"/>
      <c r="J14" s="84" t="s">
        <v>171</v>
      </c>
      <c r="K14" s="84"/>
      <c r="L14" s="90">
        <v>6</v>
      </c>
      <c r="M14" s="206" t="s">
        <v>66</v>
      </c>
      <c r="N14" s="207"/>
      <c r="O14" s="208"/>
    </row>
    <row r="15" spans="1:15" ht="15" customHeight="1" x14ac:dyDescent="0.4">
      <c r="B15" s="80"/>
      <c r="C15" s="84" t="s">
        <v>170</v>
      </c>
      <c r="D15" s="84"/>
      <c r="E15" s="90">
        <v>13</v>
      </c>
      <c r="F15" s="201" t="s">
        <v>154</v>
      </c>
      <c r="G15" s="205"/>
      <c r="H15" s="205"/>
      <c r="I15" s="96"/>
      <c r="J15" s="84" t="s">
        <v>169</v>
      </c>
      <c r="K15" s="84"/>
      <c r="L15" s="90">
        <v>1</v>
      </c>
      <c r="M15" s="206" t="s">
        <v>168</v>
      </c>
      <c r="N15" s="207"/>
      <c r="O15" s="208"/>
    </row>
    <row r="16" spans="1:15" ht="15" customHeight="1" x14ac:dyDescent="0.4">
      <c r="B16" s="80"/>
      <c r="C16" s="84" t="s">
        <v>167</v>
      </c>
      <c r="D16" s="84"/>
      <c r="E16" s="90">
        <v>6</v>
      </c>
      <c r="F16" s="201" t="s">
        <v>66</v>
      </c>
      <c r="G16" s="205"/>
      <c r="H16" s="205"/>
      <c r="I16" s="96"/>
      <c r="J16" s="85" t="s">
        <v>123</v>
      </c>
      <c r="K16" s="84"/>
      <c r="L16" s="90">
        <v>1</v>
      </c>
      <c r="M16" s="206" t="s">
        <v>66</v>
      </c>
      <c r="N16" s="207"/>
      <c r="O16" s="208"/>
    </row>
    <row r="17" spans="2:15" ht="15" customHeight="1" x14ac:dyDescent="0.4">
      <c r="B17" s="80"/>
      <c r="C17" s="84" t="s">
        <v>166</v>
      </c>
      <c r="D17" s="84"/>
      <c r="E17" s="90">
        <v>19</v>
      </c>
      <c r="F17" s="201" t="s">
        <v>66</v>
      </c>
      <c r="G17" s="205"/>
      <c r="H17" s="205"/>
      <c r="I17" s="96"/>
      <c r="J17" s="85" t="s">
        <v>114</v>
      </c>
      <c r="K17" s="84"/>
      <c r="L17" s="90">
        <v>1</v>
      </c>
      <c r="M17" s="206" t="s">
        <v>66</v>
      </c>
      <c r="N17" s="207"/>
      <c r="O17" s="208"/>
    </row>
    <row r="18" spans="2:15" ht="15" customHeight="1" x14ac:dyDescent="0.4">
      <c r="B18" s="80"/>
      <c r="C18" s="84" t="s">
        <v>62</v>
      </c>
      <c r="D18" s="84"/>
      <c r="E18" s="90">
        <v>7</v>
      </c>
      <c r="F18" s="201" t="s">
        <v>66</v>
      </c>
      <c r="G18" s="205"/>
      <c r="H18" s="205"/>
      <c r="I18" s="96"/>
      <c r="J18" s="84" t="s">
        <v>165</v>
      </c>
      <c r="K18" s="84"/>
      <c r="L18" s="90">
        <v>4</v>
      </c>
      <c r="M18" s="206" t="s">
        <v>66</v>
      </c>
      <c r="N18" s="207"/>
      <c r="O18" s="208"/>
    </row>
    <row r="19" spans="2:15" ht="15" customHeight="1" x14ac:dyDescent="0.4">
      <c r="B19" s="80"/>
      <c r="C19" s="84" t="s">
        <v>2</v>
      </c>
      <c r="D19" s="84"/>
      <c r="E19" s="90">
        <v>8</v>
      </c>
      <c r="F19" s="201" t="s">
        <v>66</v>
      </c>
      <c r="G19" s="205"/>
      <c r="H19" s="205"/>
      <c r="I19" s="96"/>
      <c r="J19" s="84" t="s">
        <v>99</v>
      </c>
      <c r="K19" s="84"/>
      <c r="L19" s="90">
        <v>7</v>
      </c>
      <c r="M19" s="206" t="s">
        <v>66</v>
      </c>
      <c r="N19" s="207"/>
      <c r="O19" s="208"/>
    </row>
    <row r="20" spans="2:15" ht="15" customHeight="1" x14ac:dyDescent="0.4">
      <c r="B20" s="80"/>
      <c r="C20" s="84" t="s">
        <v>164</v>
      </c>
      <c r="D20" s="84"/>
      <c r="E20" s="90">
        <v>6</v>
      </c>
      <c r="F20" s="201" t="s">
        <v>162</v>
      </c>
      <c r="G20" s="205"/>
      <c r="H20" s="205"/>
      <c r="I20" s="96"/>
      <c r="J20" s="84" t="s">
        <v>161</v>
      </c>
      <c r="K20" s="84"/>
      <c r="L20" s="90">
        <v>9</v>
      </c>
      <c r="M20" s="206" t="s">
        <v>66</v>
      </c>
      <c r="N20" s="207"/>
      <c r="O20" s="208"/>
    </row>
    <row r="21" spans="2:15" ht="15" customHeight="1" x14ac:dyDescent="0.4">
      <c r="B21" s="80"/>
      <c r="C21" s="84" t="s">
        <v>160</v>
      </c>
      <c r="D21" s="84"/>
      <c r="E21" s="90">
        <v>10</v>
      </c>
      <c r="F21" s="201" t="s">
        <v>66</v>
      </c>
      <c r="G21" s="205"/>
      <c r="H21" s="205"/>
      <c r="I21" s="96"/>
      <c r="J21" s="84" t="s">
        <v>19</v>
      </c>
      <c r="K21" s="84"/>
      <c r="L21" s="90">
        <v>9</v>
      </c>
      <c r="M21" s="206" t="s">
        <v>66</v>
      </c>
      <c r="N21" s="207"/>
      <c r="O21" s="208"/>
    </row>
    <row r="22" spans="2:15" ht="15" customHeight="1" x14ac:dyDescent="0.4">
      <c r="B22" s="80"/>
      <c r="C22" s="84" t="s">
        <v>33</v>
      </c>
      <c r="D22" s="84"/>
      <c r="E22" s="90">
        <v>12</v>
      </c>
      <c r="F22" s="201" t="s">
        <v>66</v>
      </c>
      <c r="G22" s="205"/>
      <c r="H22" s="205"/>
      <c r="I22" s="96"/>
      <c r="J22" s="84" t="s">
        <v>158</v>
      </c>
      <c r="K22" s="84"/>
      <c r="L22" s="90">
        <v>13</v>
      </c>
      <c r="M22" s="206" t="s">
        <v>66</v>
      </c>
      <c r="N22" s="207"/>
      <c r="O22" s="208"/>
    </row>
    <row r="23" spans="2:15" ht="15" customHeight="1" x14ac:dyDescent="0.4">
      <c r="B23" s="80"/>
      <c r="C23" s="84" t="s">
        <v>157</v>
      </c>
      <c r="D23" s="84"/>
      <c r="E23" s="90">
        <v>11</v>
      </c>
      <c r="F23" s="201" t="s">
        <v>78</v>
      </c>
      <c r="G23" s="205"/>
      <c r="H23" s="205"/>
      <c r="I23" s="96"/>
      <c r="J23" s="84" t="s">
        <v>156</v>
      </c>
      <c r="K23" s="84"/>
      <c r="L23" s="90">
        <v>3</v>
      </c>
      <c r="M23" s="206" t="s">
        <v>66</v>
      </c>
      <c r="N23" s="207"/>
      <c r="O23" s="208"/>
    </row>
    <row r="24" spans="2:15" ht="15" customHeight="1" x14ac:dyDescent="0.4">
      <c r="B24" s="80"/>
      <c r="C24" s="84" t="s">
        <v>155</v>
      </c>
      <c r="D24" s="84"/>
      <c r="E24" s="90">
        <v>4</v>
      </c>
      <c r="F24" s="201" t="s">
        <v>66</v>
      </c>
      <c r="G24" s="205"/>
      <c r="H24" s="205"/>
      <c r="I24" s="96"/>
      <c r="J24" s="84" t="s">
        <v>153</v>
      </c>
      <c r="K24" s="84"/>
      <c r="L24" s="90">
        <v>8</v>
      </c>
      <c r="M24" s="206" t="s">
        <v>66</v>
      </c>
      <c r="N24" s="207"/>
      <c r="O24" s="208"/>
    </row>
    <row r="25" spans="2:15" ht="15" customHeight="1" x14ac:dyDescent="0.4">
      <c r="B25" s="80"/>
      <c r="C25" s="84" t="s">
        <v>151</v>
      </c>
      <c r="D25" s="84"/>
      <c r="E25" s="90">
        <v>7</v>
      </c>
      <c r="F25" s="201" t="s">
        <v>66</v>
      </c>
      <c r="G25" s="205"/>
      <c r="H25" s="205"/>
      <c r="I25" s="96"/>
      <c r="J25" s="84" t="s">
        <v>150</v>
      </c>
      <c r="K25" s="84"/>
      <c r="L25" s="90">
        <v>2</v>
      </c>
      <c r="M25" s="206" t="s">
        <v>148</v>
      </c>
      <c r="N25" s="207"/>
      <c r="O25" s="208"/>
    </row>
    <row r="26" spans="2:15" ht="15" customHeight="1" x14ac:dyDescent="0.4">
      <c r="B26" s="80"/>
      <c r="C26" s="84" t="s">
        <v>147</v>
      </c>
      <c r="D26" s="84"/>
      <c r="E26" s="90">
        <v>1</v>
      </c>
      <c r="F26" s="201" t="s">
        <v>78</v>
      </c>
      <c r="G26" s="205"/>
      <c r="H26" s="205"/>
      <c r="I26" s="96"/>
      <c r="J26" s="84" t="s">
        <v>146</v>
      </c>
      <c r="K26" s="84"/>
      <c r="L26" s="90">
        <v>11</v>
      </c>
      <c r="M26" s="206" t="s">
        <v>145</v>
      </c>
      <c r="N26" s="207"/>
      <c r="O26" s="208"/>
    </row>
    <row r="27" spans="2:15" ht="15" customHeight="1" x14ac:dyDescent="0.4">
      <c r="B27" s="80"/>
      <c r="C27" s="84" t="s">
        <v>67</v>
      </c>
      <c r="D27" s="84"/>
      <c r="E27" s="90">
        <v>8</v>
      </c>
      <c r="F27" s="201" t="s">
        <v>129</v>
      </c>
      <c r="G27" s="205"/>
      <c r="H27" s="205"/>
      <c r="I27" s="96"/>
      <c r="J27" s="84" t="s">
        <v>143</v>
      </c>
      <c r="K27" s="84"/>
      <c r="L27" s="90">
        <v>9</v>
      </c>
      <c r="M27" s="206" t="s">
        <v>66</v>
      </c>
      <c r="N27" s="207"/>
      <c r="O27" s="208"/>
    </row>
    <row r="28" spans="2:15" ht="15" customHeight="1" x14ac:dyDescent="0.4">
      <c r="B28" s="80"/>
      <c r="C28" s="84" t="s">
        <v>142</v>
      </c>
      <c r="D28" s="84"/>
      <c r="E28" s="90">
        <v>8</v>
      </c>
      <c r="F28" s="201" t="s">
        <v>141</v>
      </c>
      <c r="G28" s="205"/>
      <c r="H28" s="205"/>
      <c r="I28" s="96"/>
      <c r="J28" s="84" t="s">
        <v>127</v>
      </c>
      <c r="K28" s="84"/>
      <c r="L28" s="90">
        <v>5</v>
      </c>
      <c r="M28" s="206" t="s">
        <v>66</v>
      </c>
      <c r="N28" s="207"/>
      <c r="O28" s="208"/>
    </row>
    <row r="29" spans="2:15" ht="15" customHeight="1" x14ac:dyDescent="0.4">
      <c r="B29" s="80"/>
      <c r="C29" s="84" t="s">
        <v>140</v>
      </c>
      <c r="D29" s="84"/>
      <c r="E29" s="90">
        <v>9</v>
      </c>
      <c r="F29" s="201" t="s">
        <v>66</v>
      </c>
      <c r="G29" s="205"/>
      <c r="H29" s="205"/>
      <c r="I29" s="96"/>
      <c r="J29" s="84" t="s">
        <v>139</v>
      </c>
      <c r="K29" s="84"/>
      <c r="L29" s="90">
        <v>1</v>
      </c>
      <c r="M29" s="206" t="s">
        <v>137</v>
      </c>
      <c r="N29" s="207"/>
      <c r="O29" s="208"/>
    </row>
    <row r="30" spans="2:15" ht="15" customHeight="1" x14ac:dyDescent="0.4">
      <c r="B30" s="80"/>
      <c r="C30" s="84" t="s">
        <v>136</v>
      </c>
      <c r="D30" s="84"/>
      <c r="E30" s="90">
        <v>2</v>
      </c>
      <c r="F30" s="201" t="s">
        <v>66</v>
      </c>
      <c r="G30" s="205"/>
      <c r="H30" s="205"/>
      <c r="I30" s="96"/>
      <c r="J30" s="84" t="s">
        <v>83</v>
      </c>
      <c r="K30" s="84"/>
      <c r="L30" s="90">
        <v>1</v>
      </c>
      <c r="M30" s="206" t="s">
        <v>66</v>
      </c>
      <c r="N30" s="207"/>
      <c r="O30" s="208"/>
    </row>
    <row r="31" spans="2:15" ht="15" customHeight="1" x14ac:dyDescent="0.4">
      <c r="B31" s="80"/>
      <c r="C31" s="84" t="s">
        <v>135</v>
      </c>
      <c r="D31" s="84"/>
      <c r="E31" s="90">
        <v>5</v>
      </c>
      <c r="F31" s="201" t="s">
        <v>66</v>
      </c>
      <c r="G31" s="205"/>
      <c r="H31" s="205"/>
      <c r="I31" s="96"/>
      <c r="J31" s="84" t="s">
        <v>205</v>
      </c>
      <c r="K31" s="84"/>
      <c r="L31" s="90">
        <v>10</v>
      </c>
      <c r="M31" s="206" t="s">
        <v>66</v>
      </c>
      <c r="N31" s="207"/>
      <c r="O31" s="208"/>
    </row>
    <row r="32" spans="2:15" ht="15" customHeight="1" x14ac:dyDescent="0.4">
      <c r="B32" s="80"/>
      <c r="C32" s="84" t="s">
        <v>134</v>
      </c>
      <c r="D32" s="84"/>
      <c r="E32" s="90">
        <v>12</v>
      </c>
      <c r="F32" s="200" t="s">
        <v>132</v>
      </c>
      <c r="G32" s="190"/>
      <c r="H32" s="201"/>
      <c r="I32" s="96"/>
      <c r="J32" s="84" t="s">
        <v>130</v>
      </c>
      <c r="K32" s="50"/>
      <c r="L32" s="90">
        <v>12</v>
      </c>
      <c r="M32" s="202" t="s">
        <v>128</v>
      </c>
      <c r="N32" s="203"/>
      <c r="O32" s="204"/>
    </row>
    <row r="33" spans="2:15" ht="15" customHeight="1" x14ac:dyDescent="0.4">
      <c r="B33" s="80"/>
      <c r="C33" s="84" t="s">
        <v>35</v>
      </c>
      <c r="D33" s="84"/>
      <c r="E33" s="90">
        <v>6</v>
      </c>
      <c r="F33" s="201" t="s">
        <v>66</v>
      </c>
      <c r="G33" s="205"/>
      <c r="H33" s="205"/>
      <c r="I33" s="96"/>
      <c r="J33" s="84" t="s">
        <v>11</v>
      </c>
      <c r="K33" s="99"/>
      <c r="L33" s="90">
        <v>19</v>
      </c>
      <c r="M33" s="190" t="s">
        <v>66</v>
      </c>
      <c r="N33" s="190"/>
      <c r="O33" s="196"/>
    </row>
    <row r="34" spans="2:15" ht="15" customHeight="1" x14ac:dyDescent="0.4">
      <c r="B34" s="80"/>
      <c r="C34" s="84" t="s">
        <v>126</v>
      </c>
      <c r="D34" s="84"/>
      <c r="E34" s="90">
        <v>12</v>
      </c>
      <c r="F34" s="201" t="s">
        <v>66</v>
      </c>
      <c r="G34" s="205"/>
      <c r="H34" s="205"/>
      <c r="I34" s="96"/>
      <c r="J34" s="84" t="s">
        <v>125</v>
      </c>
      <c r="K34" s="101"/>
      <c r="L34" s="90">
        <v>11</v>
      </c>
      <c r="M34" s="190" t="s">
        <v>66</v>
      </c>
      <c r="N34" s="190"/>
      <c r="O34" s="196"/>
    </row>
    <row r="35" spans="2:15" ht="15" customHeight="1" x14ac:dyDescent="0.4">
      <c r="B35" s="80"/>
      <c r="C35" s="84" t="s">
        <v>97</v>
      </c>
      <c r="D35" s="84"/>
      <c r="E35" s="90">
        <v>18</v>
      </c>
      <c r="F35" s="194" t="s">
        <v>122</v>
      </c>
      <c r="G35" s="195"/>
      <c r="H35" s="195"/>
      <c r="I35" s="96"/>
      <c r="J35" s="84" t="s">
        <v>121</v>
      </c>
      <c r="K35" s="101"/>
      <c r="L35" s="90">
        <v>10</v>
      </c>
      <c r="M35" s="190" t="s">
        <v>66</v>
      </c>
      <c r="N35" s="190"/>
      <c r="O35" s="196"/>
    </row>
    <row r="36" spans="2:15" ht="15" customHeight="1" x14ac:dyDescent="0.4">
      <c r="B36" s="80"/>
      <c r="C36" s="84" t="s">
        <v>40</v>
      </c>
      <c r="D36" s="84"/>
      <c r="E36" s="91">
        <v>1</v>
      </c>
      <c r="F36" s="190" t="s">
        <v>120</v>
      </c>
      <c r="G36" s="190"/>
      <c r="H36" s="190"/>
      <c r="I36" s="96"/>
      <c r="J36" s="84" t="s">
        <v>119</v>
      </c>
      <c r="K36" s="50"/>
      <c r="L36" s="91">
        <v>17</v>
      </c>
      <c r="M36" s="190" t="s">
        <v>66</v>
      </c>
      <c r="N36" s="190"/>
      <c r="O36" s="196"/>
    </row>
    <row r="37" spans="2:15" ht="15" customHeight="1" x14ac:dyDescent="0.4">
      <c r="B37" s="80"/>
      <c r="C37" s="84" t="s">
        <v>117</v>
      </c>
      <c r="D37" s="84"/>
      <c r="E37" s="91">
        <v>2</v>
      </c>
      <c r="F37" s="190" t="s">
        <v>66</v>
      </c>
      <c r="G37" s="190"/>
      <c r="H37" s="190"/>
      <c r="I37" s="96"/>
      <c r="J37" s="84" t="s">
        <v>116</v>
      </c>
      <c r="K37" s="50"/>
      <c r="L37" s="91">
        <v>1</v>
      </c>
      <c r="M37" s="197" t="s">
        <v>115</v>
      </c>
      <c r="N37" s="198"/>
      <c r="O37" s="199"/>
    </row>
    <row r="38" spans="2:15" ht="15" customHeight="1" x14ac:dyDescent="0.4">
      <c r="B38" s="80"/>
      <c r="C38" s="85" t="s">
        <v>114</v>
      </c>
      <c r="D38" s="84"/>
      <c r="E38" s="91">
        <v>2</v>
      </c>
      <c r="F38" s="190" t="s">
        <v>66</v>
      </c>
      <c r="G38" s="190"/>
      <c r="H38" s="190"/>
      <c r="I38" s="97"/>
      <c r="J38" s="99"/>
      <c r="K38" s="99"/>
      <c r="L38" s="91"/>
      <c r="M38" s="102"/>
      <c r="N38" s="102"/>
      <c r="O38" s="103"/>
    </row>
    <row r="39" spans="2:15" ht="15" customHeight="1" x14ac:dyDescent="0.4">
      <c r="B39" s="80"/>
      <c r="C39" s="84" t="s">
        <v>112</v>
      </c>
      <c r="D39" s="84"/>
      <c r="E39" s="90">
        <v>5</v>
      </c>
      <c r="F39" s="190" t="s">
        <v>66</v>
      </c>
      <c r="G39" s="190"/>
      <c r="H39" s="190"/>
      <c r="I39" s="97"/>
      <c r="J39" s="99"/>
      <c r="K39" s="99"/>
      <c r="L39" s="90"/>
      <c r="M39" s="102"/>
      <c r="N39" s="102"/>
      <c r="O39" s="103"/>
    </row>
    <row r="40" spans="2:15" ht="15" customHeight="1" x14ac:dyDescent="0.4">
      <c r="B40" s="81"/>
      <c r="C40" s="86" t="s">
        <v>111</v>
      </c>
      <c r="D40" s="86"/>
      <c r="E40" s="92">
        <v>11</v>
      </c>
      <c r="F40" s="191" t="s">
        <v>66</v>
      </c>
      <c r="G40" s="191"/>
      <c r="H40" s="191"/>
      <c r="I40" s="98"/>
      <c r="J40" s="100" t="s">
        <v>110</v>
      </c>
      <c r="K40" s="86"/>
      <c r="L40" s="92">
        <f>SUM(E4:E40,L4:L39)</f>
        <v>561</v>
      </c>
      <c r="M40" s="191"/>
      <c r="N40" s="191"/>
      <c r="O40" s="192"/>
    </row>
    <row r="41" spans="2:15" ht="15" customHeight="1" x14ac:dyDescent="0.4">
      <c r="J41" s="42"/>
      <c r="K41" s="42"/>
      <c r="L41" s="42"/>
      <c r="M41" s="193" t="s">
        <v>109</v>
      </c>
      <c r="N41" s="193"/>
      <c r="O41" s="193"/>
    </row>
    <row r="42" spans="2:15" ht="15" customHeight="1" x14ac:dyDescent="0.4">
      <c r="B42" s="82" t="s">
        <v>268</v>
      </c>
      <c r="C42" s="61"/>
      <c r="D42" s="36"/>
      <c r="E42" s="36"/>
    </row>
    <row r="44" spans="2:15" ht="15" customHeight="1" x14ac:dyDescent="0.4">
      <c r="C44" s="87" t="s">
        <v>242</v>
      </c>
    </row>
    <row r="45" spans="2:15" ht="15" customHeight="1" x14ac:dyDescent="0.4">
      <c r="B45" s="51"/>
    </row>
    <row r="46" spans="2:15" ht="15" customHeight="1" x14ac:dyDescent="0.4">
      <c r="C46" s="51"/>
      <c r="D46" s="88"/>
      <c r="E46" s="88"/>
      <c r="F46" s="88"/>
      <c r="G46" s="88"/>
      <c r="H46" s="88"/>
      <c r="I46" s="88"/>
    </row>
  </sheetData>
  <sheetProtection sheet="1" objects="1" scenarios="1"/>
  <mergeCells count="76">
    <mergeCell ref="N2:O2"/>
    <mergeCell ref="F3:H3"/>
    <mergeCell ref="M3:O3"/>
    <mergeCell ref="F4:H4"/>
    <mergeCell ref="M4:O4"/>
    <mergeCell ref="F5:H5"/>
    <mergeCell ref="M5:O5"/>
    <mergeCell ref="F6:H6"/>
    <mergeCell ref="M6:O6"/>
    <mergeCell ref="F7:H7"/>
    <mergeCell ref="M7:O7"/>
    <mergeCell ref="F8:H8"/>
    <mergeCell ref="M8:O8"/>
    <mergeCell ref="F9:H9"/>
    <mergeCell ref="M9:O9"/>
    <mergeCell ref="F10:H10"/>
    <mergeCell ref="M10:O10"/>
    <mergeCell ref="F11:H11"/>
    <mergeCell ref="M11:O11"/>
    <mergeCell ref="F12:H12"/>
    <mergeCell ref="M12:O12"/>
    <mergeCell ref="F13:H13"/>
    <mergeCell ref="M13:O13"/>
    <mergeCell ref="F14:H14"/>
    <mergeCell ref="M14:O14"/>
    <mergeCell ref="F15:H15"/>
    <mergeCell ref="M15:O15"/>
    <mergeCell ref="F16:H16"/>
    <mergeCell ref="M16:O16"/>
    <mergeCell ref="F17:H17"/>
    <mergeCell ref="M17:O17"/>
    <mergeCell ref="F18:H18"/>
    <mergeCell ref="M18:O18"/>
    <mergeCell ref="F19:H19"/>
    <mergeCell ref="M19:O19"/>
    <mergeCell ref="F20:H20"/>
    <mergeCell ref="M20:O20"/>
    <mergeCell ref="F21:H21"/>
    <mergeCell ref="M21:O21"/>
    <mergeCell ref="F22:H22"/>
    <mergeCell ref="M22:O22"/>
    <mergeCell ref="F23:H23"/>
    <mergeCell ref="M23:O23"/>
    <mergeCell ref="F24:H24"/>
    <mergeCell ref="M24:O24"/>
    <mergeCell ref="F25:H25"/>
    <mergeCell ref="M25:O25"/>
    <mergeCell ref="F26:H26"/>
    <mergeCell ref="M26:O26"/>
    <mergeCell ref="F27:H27"/>
    <mergeCell ref="M27:O27"/>
    <mergeCell ref="F28:H28"/>
    <mergeCell ref="M28:O28"/>
    <mergeCell ref="F29:H29"/>
    <mergeCell ref="M29:O29"/>
    <mergeCell ref="F30:H30"/>
    <mergeCell ref="M30:O30"/>
    <mergeCell ref="F31:H31"/>
    <mergeCell ref="M31:O31"/>
    <mergeCell ref="F32:H32"/>
    <mergeCell ref="M32:O32"/>
    <mergeCell ref="F33:H33"/>
    <mergeCell ref="M33:O33"/>
    <mergeCell ref="F34:H34"/>
    <mergeCell ref="M34:O34"/>
    <mergeCell ref="F35:H35"/>
    <mergeCell ref="M35:O35"/>
    <mergeCell ref="F36:H36"/>
    <mergeCell ref="M36:O36"/>
    <mergeCell ref="F37:H37"/>
    <mergeCell ref="M37:O37"/>
    <mergeCell ref="F38:H38"/>
    <mergeCell ref="F39:H39"/>
    <mergeCell ref="F40:H40"/>
    <mergeCell ref="M40:O40"/>
    <mergeCell ref="M41:O41"/>
  </mergeCells>
  <phoneticPr fontId="3"/>
  <hyperlinks>
    <hyperlink ref="C44" location="目次!A1" display="目次へ戻る" xr:uid="{00000000-0004-0000-04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9"/>
  <sheetViews>
    <sheetView showGridLines="0" zoomScaleSheetLayoutView="100" workbookViewId="0">
      <selection activeCell="I18" sqref="I18"/>
    </sheetView>
  </sheetViews>
  <sheetFormatPr defaultRowHeight="15" customHeight="1" x14ac:dyDescent="0.4"/>
  <cols>
    <col min="1" max="1" width="5.625" style="7" customWidth="1"/>
    <col min="2" max="2" width="11.625" style="7" customWidth="1"/>
    <col min="3" max="8" width="9.25" style="7" customWidth="1"/>
    <col min="9" max="9" width="9.25" style="104" customWidth="1"/>
    <col min="10" max="10" width="9.25" style="7" customWidth="1"/>
    <col min="11" max="11" width="9" style="7" customWidth="1"/>
    <col min="12" max="16384" width="9" style="7"/>
  </cols>
  <sheetData>
    <row r="1" spans="1:10" ht="20.25" customHeight="1" x14ac:dyDescent="0.4">
      <c r="A1" s="105" t="s">
        <v>244</v>
      </c>
      <c r="C1" s="107"/>
      <c r="D1" s="9"/>
      <c r="E1" s="9"/>
      <c r="F1" s="9"/>
      <c r="G1" s="9"/>
      <c r="H1" s="9"/>
      <c r="I1" s="7"/>
    </row>
    <row r="2" spans="1:10" ht="15" customHeight="1" x14ac:dyDescent="0.4">
      <c r="B2" s="9"/>
      <c r="C2" s="9"/>
      <c r="D2" s="9"/>
      <c r="E2" s="9"/>
      <c r="I2" s="117"/>
      <c r="J2" s="117" t="s">
        <v>124</v>
      </c>
    </row>
    <row r="3" spans="1:10" ht="15" customHeight="1" x14ac:dyDescent="0.4">
      <c r="B3" s="12" t="s">
        <v>219</v>
      </c>
      <c r="C3" s="12" t="s">
        <v>218</v>
      </c>
      <c r="D3" s="12" t="s">
        <v>217</v>
      </c>
      <c r="E3" s="12" t="s">
        <v>214</v>
      </c>
      <c r="F3" s="12" t="s">
        <v>199</v>
      </c>
      <c r="G3" s="111" t="s">
        <v>194</v>
      </c>
      <c r="H3" s="111" t="s">
        <v>212</v>
      </c>
      <c r="I3" s="111" t="s">
        <v>231</v>
      </c>
      <c r="J3" s="111" t="s">
        <v>263</v>
      </c>
    </row>
    <row r="4" spans="1:10" ht="15" customHeight="1" x14ac:dyDescent="0.4">
      <c r="B4" s="17" t="s">
        <v>211</v>
      </c>
      <c r="C4" s="108">
        <v>24093</v>
      </c>
      <c r="D4" s="108">
        <v>24093</v>
      </c>
      <c r="E4" s="108">
        <v>24093</v>
      </c>
      <c r="F4" s="108">
        <f>SUM(F5:F12)</f>
        <v>24093</v>
      </c>
      <c r="G4" s="112">
        <v>24093</v>
      </c>
      <c r="H4" s="112">
        <v>24093</v>
      </c>
      <c r="I4" s="112">
        <v>24093</v>
      </c>
      <c r="J4" s="112">
        <v>24093</v>
      </c>
    </row>
    <row r="5" spans="1:10" ht="15" customHeight="1" x14ac:dyDescent="0.4">
      <c r="B5" s="14" t="s">
        <v>210</v>
      </c>
      <c r="C5" s="109">
        <v>1468</v>
      </c>
      <c r="D5" s="109">
        <v>1465</v>
      </c>
      <c r="E5" s="109">
        <v>1456</v>
      </c>
      <c r="F5" s="109">
        <v>1447</v>
      </c>
      <c r="G5" s="113">
        <v>1418</v>
      </c>
      <c r="H5" s="113">
        <v>1414</v>
      </c>
      <c r="I5" s="113">
        <v>1410</v>
      </c>
      <c r="J5" s="113">
        <v>1408</v>
      </c>
    </row>
    <row r="6" spans="1:10" ht="15" customHeight="1" x14ac:dyDescent="0.4">
      <c r="B6" s="14" t="s">
        <v>172</v>
      </c>
      <c r="C6" s="109">
        <v>1448</v>
      </c>
      <c r="D6" s="109">
        <v>1446</v>
      </c>
      <c r="E6" s="109">
        <v>1437</v>
      </c>
      <c r="F6" s="109">
        <v>1417</v>
      </c>
      <c r="G6" s="113">
        <v>1432</v>
      </c>
      <c r="H6" s="113">
        <v>1425</v>
      </c>
      <c r="I6" s="113">
        <v>1413</v>
      </c>
      <c r="J6" s="113">
        <v>1414</v>
      </c>
    </row>
    <row r="7" spans="1:10" ht="15" customHeight="1" x14ac:dyDescent="0.4">
      <c r="B7" s="14" t="s">
        <v>209</v>
      </c>
      <c r="C7" s="109">
        <v>722</v>
      </c>
      <c r="D7" s="109">
        <v>726</v>
      </c>
      <c r="E7" s="109">
        <v>727</v>
      </c>
      <c r="F7" s="109">
        <v>735</v>
      </c>
      <c r="G7" s="113">
        <v>738</v>
      </c>
      <c r="H7" s="113">
        <v>745</v>
      </c>
      <c r="I7" s="113">
        <v>749</v>
      </c>
      <c r="J7" s="113">
        <v>750</v>
      </c>
    </row>
    <row r="8" spans="1:10" ht="15" customHeight="1" x14ac:dyDescent="0.4">
      <c r="B8" s="14" t="s">
        <v>197</v>
      </c>
      <c r="C8" s="109">
        <v>19</v>
      </c>
      <c r="D8" s="109">
        <v>19</v>
      </c>
      <c r="E8" s="109">
        <v>19</v>
      </c>
      <c r="F8" s="109">
        <v>19</v>
      </c>
      <c r="G8" s="113">
        <v>19</v>
      </c>
      <c r="H8" s="113">
        <v>19</v>
      </c>
      <c r="I8" s="113">
        <v>19</v>
      </c>
      <c r="J8" s="113">
        <v>19</v>
      </c>
    </row>
    <row r="9" spans="1:10" ht="15" customHeight="1" x14ac:dyDescent="0.4">
      <c r="B9" s="14" t="s">
        <v>208</v>
      </c>
      <c r="C9" s="109">
        <v>6964</v>
      </c>
      <c r="D9" s="109">
        <v>6962</v>
      </c>
      <c r="E9" s="109">
        <v>6970</v>
      </c>
      <c r="F9" s="109">
        <v>6970</v>
      </c>
      <c r="G9" s="113">
        <v>6956</v>
      </c>
      <c r="H9" s="113">
        <v>6958</v>
      </c>
      <c r="I9" s="113">
        <v>6958</v>
      </c>
      <c r="J9" s="113">
        <v>6958</v>
      </c>
    </row>
    <row r="10" spans="1:10" ht="15" customHeight="1" x14ac:dyDescent="0.4">
      <c r="B10" s="14" t="s">
        <v>207</v>
      </c>
      <c r="C10" s="109">
        <v>947</v>
      </c>
      <c r="D10" s="109">
        <v>948</v>
      </c>
      <c r="E10" s="109">
        <v>952</v>
      </c>
      <c r="F10" s="109">
        <v>984</v>
      </c>
      <c r="G10" s="113">
        <v>1004</v>
      </c>
      <c r="H10" s="113">
        <v>1013</v>
      </c>
      <c r="I10" s="113">
        <v>1028</v>
      </c>
      <c r="J10" s="113">
        <v>1028</v>
      </c>
    </row>
    <row r="11" spans="1:10" ht="15" customHeight="1" x14ac:dyDescent="0.4">
      <c r="B11" s="14" t="s">
        <v>206</v>
      </c>
      <c r="C11" s="109">
        <v>440</v>
      </c>
      <c r="D11" s="109">
        <v>444</v>
      </c>
      <c r="E11" s="109">
        <v>450</v>
      </c>
      <c r="F11" s="109">
        <v>440</v>
      </c>
      <c r="G11" s="113">
        <v>440</v>
      </c>
      <c r="H11" s="113">
        <v>435</v>
      </c>
      <c r="I11" s="113">
        <v>436</v>
      </c>
      <c r="J11" s="113">
        <v>436</v>
      </c>
    </row>
    <row r="12" spans="1:10" ht="15" customHeight="1" x14ac:dyDescent="0.4">
      <c r="B12" s="15" t="s">
        <v>204</v>
      </c>
      <c r="C12" s="110">
        <v>12085</v>
      </c>
      <c r="D12" s="110">
        <v>12083</v>
      </c>
      <c r="E12" s="110">
        <v>12082</v>
      </c>
      <c r="F12" s="110">
        <v>12081</v>
      </c>
      <c r="G12" s="114">
        <v>12086</v>
      </c>
      <c r="H12" s="114">
        <v>12084</v>
      </c>
      <c r="I12" s="114">
        <v>12080</v>
      </c>
      <c r="J12" s="114">
        <v>12080</v>
      </c>
    </row>
    <row r="13" spans="1:10" ht="15" customHeight="1" x14ac:dyDescent="0.4">
      <c r="B13" s="9"/>
      <c r="C13" s="9"/>
      <c r="D13" s="9"/>
      <c r="G13" s="115"/>
      <c r="H13" s="219" t="s">
        <v>203</v>
      </c>
      <c r="I13" s="219"/>
      <c r="J13" s="219"/>
    </row>
    <row r="14" spans="1:10" ht="15" customHeight="1" x14ac:dyDescent="0.4">
      <c r="B14" s="9" t="s">
        <v>84</v>
      </c>
      <c r="C14" s="9"/>
      <c r="D14" s="9"/>
      <c r="E14" s="9"/>
      <c r="F14" s="9"/>
      <c r="G14" s="115"/>
      <c r="H14" s="116"/>
      <c r="I14" s="116"/>
    </row>
    <row r="15" spans="1:10" ht="15" customHeight="1" x14ac:dyDescent="0.4">
      <c r="B15" s="9" t="s">
        <v>201</v>
      </c>
      <c r="C15" s="9"/>
      <c r="D15" s="9"/>
      <c r="E15" s="9"/>
      <c r="F15" s="9"/>
      <c r="G15" s="9"/>
      <c r="H15" s="9"/>
    </row>
    <row r="16" spans="1:10" ht="15" customHeight="1" x14ac:dyDescent="0.4">
      <c r="B16" s="220" t="s">
        <v>264</v>
      </c>
      <c r="C16" s="220"/>
      <c r="D16" s="220"/>
      <c r="E16" s="220"/>
      <c r="F16" s="220"/>
      <c r="G16" s="220"/>
      <c r="H16" s="220"/>
      <c r="I16" s="220"/>
    </row>
    <row r="17" spans="2:9" ht="15" customHeight="1" x14ac:dyDescent="0.4">
      <c r="B17" s="220" t="s">
        <v>76</v>
      </c>
      <c r="C17" s="220"/>
      <c r="D17" s="220"/>
      <c r="E17" s="220"/>
      <c r="F17" s="220"/>
      <c r="G17" s="220"/>
      <c r="H17" s="220"/>
      <c r="I17" s="220"/>
    </row>
    <row r="19" spans="2:9" ht="15" customHeight="1" x14ac:dyDescent="0.4">
      <c r="B19" s="106" t="s">
        <v>242</v>
      </c>
    </row>
  </sheetData>
  <sheetProtection sheet="1" objects="1" scenarios="1"/>
  <mergeCells count="3">
    <mergeCell ref="H13:J13"/>
    <mergeCell ref="B16:I16"/>
    <mergeCell ref="B17:I17"/>
  </mergeCells>
  <phoneticPr fontId="3"/>
  <hyperlinks>
    <hyperlink ref="B19" location="目次!A1" display="目次へ戻る" xr:uid="{00000000-0004-0000-05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7"/>
  <sheetViews>
    <sheetView showGridLines="0" zoomScaleSheetLayoutView="100" workbookViewId="0">
      <selection activeCell="G15" sqref="G15"/>
    </sheetView>
  </sheetViews>
  <sheetFormatPr defaultRowHeight="15" customHeight="1" x14ac:dyDescent="0.4"/>
  <cols>
    <col min="1" max="1" width="5.625" style="7" customWidth="1"/>
    <col min="2" max="2" width="11.625" style="7" customWidth="1"/>
    <col min="3" max="8" width="9.25" style="7" customWidth="1"/>
    <col min="9" max="9" width="9.25" style="104" customWidth="1"/>
    <col min="10" max="10" width="9.25" style="7" customWidth="1"/>
    <col min="11" max="11" width="9" style="7" customWidth="1"/>
    <col min="12" max="16384" width="9" style="7"/>
  </cols>
  <sheetData>
    <row r="1" spans="1:10" ht="20.25" customHeight="1" x14ac:dyDescent="0.4">
      <c r="A1" s="105" t="s">
        <v>245</v>
      </c>
      <c r="C1" s="107"/>
      <c r="D1" s="9"/>
      <c r="E1" s="9"/>
      <c r="F1" s="9"/>
      <c r="G1" s="9"/>
      <c r="H1" s="9"/>
    </row>
    <row r="2" spans="1:10" ht="15" customHeight="1" x14ac:dyDescent="0.4">
      <c r="B2" s="9"/>
      <c r="C2" s="9"/>
      <c r="D2" s="9"/>
      <c r="E2" s="9"/>
      <c r="I2" s="9"/>
      <c r="J2" s="117" t="s">
        <v>221</v>
      </c>
    </row>
    <row r="3" spans="1:10" ht="15" customHeight="1" x14ac:dyDescent="0.4">
      <c r="B3" s="12" t="s">
        <v>219</v>
      </c>
      <c r="C3" s="12" t="s">
        <v>218</v>
      </c>
      <c r="D3" s="12" t="s">
        <v>217</v>
      </c>
      <c r="E3" s="12" t="s">
        <v>214</v>
      </c>
      <c r="F3" s="12" t="s">
        <v>199</v>
      </c>
      <c r="G3" s="111" t="s">
        <v>194</v>
      </c>
      <c r="H3" s="111" t="s">
        <v>212</v>
      </c>
      <c r="I3" s="111" t="s">
        <v>231</v>
      </c>
      <c r="J3" s="111" t="s">
        <v>263</v>
      </c>
    </row>
    <row r="4" spans="1:10" ht="15" customHeight="1" x14ac:dyDescent="0.4">
      <c r="B4" s="17" t="s">
        <v>220</v>
      </c>
      <c r="C4" s="118">
        <v>85512</v>
      </c>
      <c r="D4" s="118">
        <v>84539</v>
      </c>
      <c r="E4" s="118">
        <v>83974</v>
      </c>
      <c r="F4" s="118">
        <f>SUM(F5:F11)</f>
        <v>83816</v>
      </c>
      <c r="G4" s="121">
        <v>83213</v>
      </c>
      <c r="H4" s="121">
        <v>83061</v>
      </c>
      <c r="I4" s="121">
        <v>82775</v>
      </c>
      <c r="J4" s="121">
        <v>82235</v>
      </c>
    </row>
    <row r="5" spans="1:10" ht="15" customHeight="1" x14ac:dyDescent="0.4">
      <c r="B5" s="14" t="s">
        <v>210</v>
      </c>
      <c r="C5" s="119">
        <v>2142</v>
      </c>
      <c r="D5" s="119">
        <v>2098</v>
      </c>
      <c r="E5" s="119">
        <v>2110</v>
      </c>
      <c r="F5" s="119">
        <v>2092</v>
      </c>
      <c r="G5" s="122">
        <v>2039</v>
      </c>
      <c r="H5" s="122">
        <v>1968</v>
      </c>
      <c r="I5" s="122">
        <v>1879</v>
      </c>
      <c r="J5" s="122">
        <v>1849</v>
      </c>
    </row>
    <row r="6" spans="1:10" ht="15" customHeight="1" x14ac:dyDescent="0.4">
      <c r="B6" s="14" t="s">
        <v>172</v>
      </c>
      <c r="C6" s="119">
        <v>3939</v>
      </c>
      <c r="D6" s="119">
        <v>3804</v>
      </c>
      <c r="E6" s="119">
        <v>3784</v>
      </c>
      <c r="F6" s="119">
        <v>3725</v>
      </c>
      <c r="G6" s="122">
        <v>3552</v>
      </c>
      <c r="H6" s="122">
        <v>3577</v>
      </c>
      <c r="I6" s="122">
        <v>3532</v>
      </c>
      <c r="J6" s="122">
        <v>3456</v>
      </c>
    </row>
    <row r="7" spans="1:10" ht="15" customHeight="1" x14ac:dyDescent="0.4">
      <c r="B7" s="14" t="s">
        <v>209</v>
      </c>
      <c r="C7" s="119">
        <v>71203</v>
      </c>
      <c r="D7" s="119">
        <v>70454</v>
      </c>
      <c r="E7" s="119">
        <v>69904</v>
      </c>
      <c r="F7" s="119">
        <v>69871</v>
      </c>
      <c r="G7" s="122">
        <v>69605</v>
      </c>
      <c r="H7" s="122">
        <v>69415</v>
      </c>
      <c r="I7" s="122">
        <v>69243</v>
      </c>
      <c r="J7" s="122">
        <v>68877</v>
      </c>
    </row>
    <row r="8" spans="1:10" ht="15" customHeight="1" x14ac:dyDescent="0.4">
      <c r="B8" s="14" t="s">
        <v>208</v>
      </c>
      <c r="C8" s="119">
        <v>649</v>
      </c>
      <c r="D8" s="119">
        <v>654</v>
      </c>
      <c r="E8" s="119">
        <v>654</v>
      </c>
      <c r="F8" s="119">
        <v>654</v>
      </c>
      <c r="G8" s="122">
        <v>653</v>
      </c>
      <c r="H8" s="122">
        <v>658</v>
      </c>
      <c r="I8" s="122">
        <v>658</v>
      </c>
      <c r="J8" s="122">
        <v>658</v>
      </c>
    </row>
    <row r="9" spans="1:10" ht="15" customHeight="1" x14ac:dyDescent="0.4">
      <c r="B9" s="14" t="s">
        <v>207</v>
      </c>
      <c r="C9" s="119">
        <v>63</v>
      </c>
      <c r="D9" s="119">
        <v>63</v>
      </c>
      <c r="E9" s="119">
        <v>64</v>
      </c>
      <c r="F9" s="119">
        <v>66</v>
      </c>
      <c r="G9" s="122">
        <v>68</v>
      </c>
      <c r="H9" s="122">
        <v>69</v>
      </c>
      <c r="I9" s="122">
        <v>70</v>
      </c>
      <c r="J9" s="122">
        <v>70</v>
      </c>
    </row>
    <row r="10" spans="1:10" ht="15" customHeight="1" x14ac:dyDescent="0.4">
      <c r="B10" s="14" t="s">
        <v>206</v>
      </c>
      <c r="C10" s="119">
        <v>7448</v>
      </c>
      <c r="D10" s="119">
        <v>7403</v>
      </c>
      <c r="E10" s="119">
        <v>7394</v>
      </c>
      <c r="F10" s="119">
        <v>7344</v>
      </c>
      <c r="G10" s="122">
        <v>7233</v>
      </c>
      <c r="H10" s="122">
        <v>7311</v>
      </c>
      <c r="I10" s="122">
        <v>7330</v>
      </c>
      <c r="J10" s="122">
        <v>7269</v>
      </c>
    </row>
    <row r="11" spans="1:10" ht="15" customHeight="1" x14ac:dyDescent="0.4">
      <c r="B11" s="15" t="s">
        <v>204</v>
      </c>
      <c r="C11" s="120">
        <v>68</v>
      </c>
      <c r="D11" s="120">
        <v>63</v>
      </c>
      <c r="E11" s="120">
        <v>64</v>
      </c>
      <c r="F11" s="120">
        <v>64</v>
      </c>
      <c r="G11" s="123">
        <v>63</v>
      </c>
      <c r="H11" s="123">
        <v>63</v>
      </c>
      <c r="I11" s="123">
        <v>63</v>
      </c>
      <c r="J11" s="123">
        <v>56</v>
      </c>
    </row>
    <row r="12" spans="1:10" ht="15" customHeight="1" x14ac:dyDescent="0.4">
      <c r="B12" s="9"/>
      <c r="C12" s="9"/>
      <c r="D12" s="9"/>
      <c r="G12" s="115"/>
      <c r="H12" s="219" t="s">
        <v>203</v>
      </c>
      <c r="I12" s="219"/>
      <c r="J12" s="219"/>
    </row>
    <row r="13" spans="1:10" ht="15" customHeight="1" x14ac:dyDescent="0.4">
      <c r="B13" s="9" t="s">
        <v>84</v>
      </c>
      <c r="C13" s="9"/>
      <c r="D13" s="9"/>
      <c r="E13" s="9"/>
      <c r="F13" s="9"/>
      <c r="G13" s="115"/>
      <c r="H13" s="116"/>
      <c r="I13" s="116"/>
    </row>
    <row r="14" spans="1:10" ht="15" customHeight="1" x14ac:dyDescent="0.4">
      <c r="B14" s="9" t="s">
        <v>152</v>
      </c>
      <c r="C14" s="9"/>
      <c r="D14" s="9"/>
      <c r="E14" s="9"/>
      <c r="F14" s="9"/>
      <c r="G14" s="9"/>
      <c r="H14" s="9"/>
    </row>
    <row r="15" spans="1:10" ht="15" customHeight="1" x14ac:dyDescent="0.4">
      <c r="B15" s="220" t="s">
        <v>249</v>
      </c>
      <c r="C15" s="220"/>
      <c r="D15" s="220"/>
      <c r="E15" s="220"/>
      <c r="F15" s="9"/>
      <c r="G15" s="9"/>
      <c r="H15" s="9"/>
    </row>
    <row r="16" spans="1:10" ht="15" customHeight="1" x14ac:dyDescent="0.4">
      <c r="B16" s="9"/>
      <c r="C16" s="9"/>
      <c r="D16" s="9"/>
      <c r="E16" s="9"/>
      <c r="F16" s="9"/>
      <c r="G16" s="9"/>
      <c r="H16" s="9"/>
    </row>
    <row r="17" spans="2:2" ht="15" customHeight="1" x14ac:dyDescent="0.4">
      <c r="B17" s="106" t="s">
        <v>242</v>
      </c>
    </row>
  </sheetData>
  <sheetProtection sheet="1" objects="1" scenarios="1"/>
  <mergeCells count="2">
    <mergeCell ref="H12:J12"/>
    <mergeCell ref="B15:E15"/>
  </mergeCells>
  <phoneticPr fontId="3"/>
  <hyperlinks>
    <hyperlink ref="B17" location="目次!A1" display="目次へ戻る" xr:uid="{00000000-0004-0000-06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50"/>
  <sheetViews>
    <sheetView showGridLines="0" zoomScaleSheetLayoutView="100" workbookViewId="0"/>
  </sheetViews>
  <sheetFormatPr defaultRowHeight="15" customHeight="1" x14ac:dyDescent="0.4"/>
  <cols>
    <col min="1" max="1" width="5.625" style="7" customWidth="1"/>
    <col min="2" max="2" width="11.25" style="10" customWidth="1"/>
    <col min="3" max="8" width="11.5" style="7" customWidth="1"/>
    <col min="9" max="9" width="9" style="7" customWidth="1"/>
    <col min="10" max="16384" width="9" style="7"/>
  </cols>
  <sheetData>
    <row r="1" spans="1:11" ht="20.25" customHeight="1" x14ac:dyDescent="0.4">
      <c r="A1" s="124" t="s">
        <v>246</v>
      </c>
      <c r="B1" s="7"/>
      <c r="C1" s="9" t="s">
        <v>133</v>
      </c>
      <c r="D1" s="9"/>
      <c r="E1" s="9"/>
      <c r="F1" s="9"/>
      <c r="G1" s="9"/>
      <c r="H1" s="9"/>
    </row>
    <row r="2" spans="1:11" ht="15" customHeight="1" x14ac:dyDescent="0.4">
      <c r="C2" s="9"/>
      <c r="D2" s="9"/>
      <c r="E2" s="9"/>
      <c r="F2" s="9"/>
      <c r="G2" s="9"/>
      <c r="H2" s="9"/>
    </row>
    <row r="3" spans="1:11" ht="15" customHeight="1" x14ac:dyDescent="0.4">
      <c r="B3" s="179" t="s">
        <v>215</v>
      </c>
      <c r="C3" s="188" t="s">
        <v>28</v>
      </c>
      <c r="D3" s="221"/>
      <c r="E3" s="189"/>
      <c r="F3" s="26" t="s">
        <v>233</v>
      </c>
      <c r="G3" s="26" t="s">
        <v>228</v>
      </c>
      <c r="H3" s="26" t="s">
        <v>232</v>
      </c>
    </row>
    <row r="4" spans="1:11" ht="15" customHeight="1" x14ac:dyDescent="0.4">
      <c r="B4" s="181"/>
      <c r="C4" s="18" t="s">
        <v>69</v>
      </c>
      <c r="D4" s="18" t="s">
        <v>223</v>
      </c>
      <c r="E4" s="18" t="s">
        <v>230</v>
      </c>
      <c r="F4" s="18" t="s">
        <v>191</v>
      </c>
      <c r="G4" s="18" t="s">
        <v>229</v>
      </c>
      <c r="H4" s="18" t="s">
        <v>191</v>
      </c>
    </row>
    <row r="5" spans="1:11" ht="15" customHeight="1" x14ac:dyDescent="0.4">
      <c r="B5" s="27" t="s">
        <v>257</v>
      </c>
      <c r="C5" s="127">
        <v>10.9</v>
      </c>
      <c r="D5" s="132">
        <v>36.700000000000003</v>
      </c>
      <c r="E5" s="132">
        <v>-11.5</v>
      </c>
      <c r="F5" s="137">
        <v>530</v>
      </c>
      <c r="G5" s="137">
        <v>137</v>
      </c>
      <c r="H5" s="142">
        <v>1442</v>
      </c>
    </row>
    <row r="6" spans="1:11" ht="15" customHeight="1" x14ac:dyDescent="0.4">
      <c r="B6" s="125" t="s">
        <v>258</v>
      </c>
      <c r="C6" s="128">
        <v>11.7</v>
      </c>
      <c r="D6" s="133">
        <v>36.799999999999997</v>
      </c>
      <c r="E6" s="133">
        <v>-11.2</v>
      </c>
      <c r="F6" s="138">
        <v>750</v>
      </c>
      <c r="G6" s="138">
        <v>156</v>
      </c>
      <c r="H6" s="143">
        <v>1049</v>
      </c>
    </row>
    <row r="7" spans="1:11" ht="15" customHeight="1" x14ac:dyDescent="0.4">
      <c r="B7" s="27" t="s">
        <v>256</v>
      </c>
      <c r="C7" s="127">
        <v>11.9</v>
      </c>
      <c r="D7" s="132">
        <v>34.6</v>
      </c>
      <c r="E7" s="132">
        <v>-8.9</v>
      </c>
      <c r="F7" s="137">
        <v>600</v>
      </c>
      <c r="G7" s="137">
        <v>164</v>
      </c>
      <c r="H7" s="142">
        <v>1134</v>
      </c>
    </row>
    <row r="8" spans="1:11" ht="15" customHeight="1" x14ac:dyDescent="0.4">
      <c r="B8" s="27" t="s">
        <v>259</v>
      </c>
      <c r="C8" s="127">
        <v>11</v>
      </c>
      <c r="D8" s="132">
        <v>35.700000000000003</v>
      </c>
      <c r="E8" s="132">
        <v>-14.4</v>
      </c>
      <c r="F8" s="137">
        <v>600</v>
      </c>
      <c r="G8" s="137">
        <v>157</v>
      </c>
      <c r="H8" s="142">
        <v>1366.5</v>
      </c>
    </row>
    <row r="9" spans="1:11" ht="15" customHeight="1" x14ac:dyDescent="0.4">
      <c r="B9" s="27" t="s">
        <v>202</v>
      </c>
      <c r="C9" s="127">
        <v>11.6</v>
      </c>
      <c r="D9" s="132">
        <v>36.799999999999997</v>
      </c>
      <c r="E9" s="132">
        <v>-13.3</v>
      </c>
      <c r="F9" s="137">
        <v>840</v>
      </c>
      <c r="G9" s="137">
        <v>167</v>
      </c>
      <c r="H9" s="142">
        <v>1013.5</v>
      </c>
      <c r="K9" s="116"/>
    </row>
    <row r="10" spans="1:11" ht="15" customHeight="1" x14ac:dyDescent="0.4">
      <c r="B10" s="27" t="s">
        <v>216</v>
      </c>
      <c r="C10" s="127">
        <v>11.9</v>
      </c>
      <c r="D10" s="132">
        <v>37.200000000000003</v>
      </c>
      <c r="E10" s="132">
        <v>-11.3</v>
      </c>
      <c r="F10" s="137">
        <v>300</v>
      </c>
      <c r="G10" s="137">
        <v>152</v>
      </c>
      <c r="H10" s="142">
        <v>991.5</v>
      </c>
    </row>
    <row r="11" spans="1:11" ht="15" customHeight="1" x14ac:dyDescent="0.4">
      <c r="B11" s="125" t="s">
        <v>260</v>
      </c>
      <c r="C11" s="129">
        <v>12.5</v>
      </c>
      <c r="D11" s="134">
        <v>37.200000000000003</v>
      </c>
      <c r="E11" s="134">
        <v>-8.6999999999999993</v>
      </c>
      <c r="F11" s="139">
        <v>500</v>
      </c>
      <c r="G11" s="139">
        <v>168</v>
      </c>
      <c r="H11" s="144">
        <v>1240.5</v>
      </c>
    </row>
    <row r="12" spans="1:11" ht="15" customHeight="1" x14ac:dyDescent="0.4">
      <c r="B12" s="27" t="s">
        <v>261</v>
      </c>
      <c r="C12" s="130">
        <v>12.2</v>
      </c>
      <c r="D12" s="135">
        <v>37.6</v>
      </c>
      <c r="E12" s="135">
        <v>-13.8</v>
      </c>
      <c r="F12" s="140">
        <v>650</v>
      </c>
      <c r="G12" s="140">
        <v>166</v>
      </c>
      <c r="H12" s="145">
        <v>1154.5</v>
      </c>
    </row>
    <row r="13" spans="1:11" ht="15" customHeight="1" x14ac:dyDescent="0.4">
      <c r="B13" s="27" t="s">
        <v>131</v>
      </c>
      <c r="C13" s="130">
        <v>12.1</v>
      </c>
      <c r="D13" s="135">
        <v>36.4</v>
      </c>
      <c r="E13" s="135">
        <v>-11.3</v>
      </c>
      <c r="F13" s="140">
        <v>950</v>
      </c>
      <c r="G13" s="140">
        <v>155</v>
      </c>
      <c r="H13" s="145">
        <v>1068.5</v>
      </c>
    </row>
    <row r="14" spans="1:11" ht="15" customHeight="1" x14ac:dyDescent="0.4">
      <c r="B14" s="18" t="s">
        <v>265</v>
      </c>
      <c r="C14" s="131">
        <v>13.2</v>
      </c>
      <c r="D14" s="136">
        <v>37.799999999999997</v>
      </c>
      <c r="E14" s="136">
        <v>-11.9</v>
      </c>
      <c r="F14" s="141">
        <v>400</v>
      </c>
      <c r="G14" s="141">
        <v>160</v>
      </c>
      <c r="H14" s="146">
        <v>1168.5</v>
      </c>
    </row>
    <row r="15" spans="1:11" ht="15" customHeight="1" x14ac:dyDescent="0.4">
      <c r="B15" s="126"/>
      <c r="C15" s="9"/>
      <c r="D15" s="9"/>
      <c r="E15" s="9"/>
      <c r="F15" s="9"/>
      <c r="G15" s="219" t="s">
        <v>226</v>
      </c>
      <c r="H15" s="219"/>
    </row>
    <row r="16" spans="1:11" ht="15" customHeight="1" x14ac:dyDescent="0.4">
      <c r="B16" s="9" t="s">
        <v>225</v>
      </c>
      <c r="C16" s="9"/>
      <c r="D16" s="9"/>
      <c r="E16" s="9"/>
      <c r="F16" s="9"/>
      <c r="G16" s="9"/>
      <c r="H16" s="9"/>
    </row>
    <row r="17" spans="2:8" ht="15" customHeight="1" x14ac:dyDescent="0.4">
      <c r="B17" s="9" t="s">
        <v>224</v>
      </c>
      <c r="C17" s="9"/>
      <c r="D17" s="9"/>
      <c r="E17" s="9"/>
      <c r="F17" s="9"/>
      <c r="G17" s="9"/>
      <c r="H17" s="9"/>
    </row>
    <row r="18" spans="2:8" ht="15" customHeight="1" x14ac:dyDescent="0.4">
      <c r="C18" s="9"/>
      <c r="D18" s="9"/>
      <c r="E18" s="9"/>
      <c r="F18" s="9"/>
      <c r="G18" s="9"/>
      <c r="H18" s="9"/>
    </row>
    <row r="19" spans="2:8" ht="15" customHeight="1" x14ac:dyDescent="0.4">
      <c r="B19" s="124" t="s">
        <v>222</v>
      </c>
      <c r="C19" s="9"/>
      <c r="D19" s="9"/>
      <c r="E19" s="9"/>
      <c r="F19" s="9"/>
      <c r="G19" s="9"/>
      <c r="H19" s="9"/>
    </row>
    <row r="46" spans="2:2" ht="15" customHeight="1" x14ac:dyDescent="0.4">
      <c r="B46" s="106" t="s">
        <v>242</v>
      </c>
    </row>
    <row r="50" spans="2:2" ht="15" customHeight="1" x14ac:dyDescent="0.4">
      <c r="B50" s="106" t="s">
        <v>242</v>
      </c>
    </row>
  </sheetData>
  <sheetProtection sheet="1" objects="1" scenarios="1"/>
  <mergeCells count="3">
    <mergeCell ref="C3:E3"/>
    <mergeCell ref="G15:H15"/>
    <mergeCell ref="B3:B4"/>
  </mergeCells>
  <phoneticPr fontId="3"/>
  <hyperlinks>
    <hyperlink ref="B46" location="目次!A1" display="目次へ戻る" xr:uid="{00000000-0004-0000-0700-000000000000}"/>
    <hyperlink ref="B50" location="目次!A1" display="目次へ戻る" xr:uid="{00000000-0004-0000-0700-00000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7"/>
  <sheetViews>
    <sheetView showGridLines="0" zoomScaleSheetLayoutView="100" workbookViewId="0">
      <selection activeCell="H2" sqref="H2"/>
    </sheetView>
  </sheetViews>
  <sheetFormatPr defaultRowHeight="15" customHeight="1" x14ac:dyDescent="0.4"/>
  <cols>
    <col min="1" max="1" width="5.625" style="7" customWidth="1"/>
    <col min="2" max="7" width="12.125" style="9" customWidth="1"/>
    <col min="8" max="8" width="9" style="7" customWidth="1"/>
    <col min="9" max="16384" width="9" style="7"/>
  </cols>
  <sheetData>
    <row r="1" spans="1:7" ht="20.25" customHeight="1" x14ac:dyDescent="0.4">
      <c r="A1" s="147" t="s">
        <v>270</v>
      </c>
      <c r="B1" s="7"/>
      <c r="F1" s="7"/>
    </row>
    <row r="2" spans="1:7" ht="15" customHeight="1" x14ac:dyDescent="0.4">
      <c r="B2" s="7"/>
      <c r="F2" s="115"/>
    </row>
    <row r="3" spans="1:7" ht="15" customHeight="1" x14ac:dyDescent="0.4">
      <c r="B3" s="179" t="s">
        <v>241</v>
      </c>
      <c r="C3" s="17"/>
      <c r="D3" s="12" t="s">
        <v>32</v>
      </c>
      <c r="E3" s="12"/>
      <c r="F3" s="26" t="s">
        <v>240</v>
      </c>
      <c r="G3" s="26" t="s">
        <v>239</v>
      </c>
    </row>
    <row r="4" spans="1:7" ht="15" customHeight="1" x14ac:dyDescent="0.4">
      <c r="B4" s="181"/>
      <c r="C4" s="12" t="s">
        <v>238</v>
      </c>
      <c r="D4" s="12" t="s">
        <v>118</v>
      </c>
      <c r="E4" s="12" t="s">
        <v>144</v>
      </c>
      <c r="F4" s="154" t="s">
        <v>237</v>
      </c>
      <c r="G4" s="18" t="s">
        <v>191</v>
      </c>
    </row>
    <row r="5" spans="1:7" ht="15" customHeight="1" x14ac:dyDescent="0.4">
      <c r="B5" s="148" t="s">
        <v>262</v>
      </c>
      <c r="C5" s="132">
        <v>-0.5</v>
      </c>
      <c r="D5" s="132">
        <v>9.4</v>
      </c>
      <c r="E5" s="132">
        <v>-11.9</v>
      </c>
      <c r="F5" s="137">
        <v>11</v>
      </c>
      <c r="G5" s="132">
        <v>66</v>
      </c>
    </row>
    <row r="6" spans="1:7" ht="15" customHeight="1" x14ac:dyDescent="0.4">
      <c r="B6" s="149" t="s">
        <v>163</v>
      </c>
      <c r="C6" s="132">
        <v>0.2</v>
      </c>
      <c r="D6" s="132">
        <v>14.4</v>
      </c>
      <c r="E6" s="132">
        <v>-11.9</v>
      </c>
      <c r="F6" s="137">
        <v>11</v>
      </c>
      <c r="G6" s="132">
        <v>79.5</v>
      </c>
    </row>
    <row r="7" spans="1:7" ht="15" customHeight="1" x14ac:dyDescent="0.4">
      <c r="B7" s="149" t="s">
        <v>59</v>
      </c>
      <c r="C7" s="132">
        <v>6.9</v>
      </c>
      <c r="D7" s="132">
        <v>22.4</v>
      </c>
      <c r="E7" s="132">
        <v>-5.4</v>
      </c>
      <c r="F7" s="137">
        <v>5</v>
      </c>
      <c r="G7" s="132">
        <v>44.5</v>
      </c>
    </row>
    <row r="8" spans="1:7" ht="15" customHeight="1" x14ac:dyDescent="0.4">
      <c r="B8" s="149" t="s">
        <v>250</v>
      </c>
      <c r="C8" s="132">
        <v>11.4</v>
      </c>
      <c r="D8" s="132">
        <v>26.3</v>
      </c>
      <c r="E8" s="132">
        <v>-1.4</v>
      </c>
      <c r="F8" s="137">
        <v>8</v>
      </c>
      <c r="G8" s="132">
        <v>43.5</v>
      </c>
    </row>
    <row r="9" spans="1:7" ht="15" customHeight="1" x14ac:dyDescent="0.4">
      <c r="B9" s="149" t="s">
        <v>251</v>
      </c>
      <c r="C9" s="132">
        <v>15.8</v>
      </c>
      <c r="D9" s="132">
        <v>33.4</v>
      </c>
      <c r="E9" s="132">
        <v>2</v>
      </c>
      <c r="F9" s="137">
        <v>11</v>
      </c>
      <c r="G9" s="132">
        <v>147.5</v>
      </c>
    </row>
    <row r="10" spans="1:7" ht="15" customHeight="1" x14ac:dyDescent="0.4">
      <c r="B10" s="149" t="s">
        <v>252</v>
      </c>
      <c r="C10" s="132">
        <v>20.9</v>
      </c>
      <c r="D10" s="132">
        <v>31.3</v>
      </c>
      <c r="E10" s="132">
        <v>6.9</v>
      </c>
      <c r="F10" s="137">
        <v>11</v>
      </c>
      <c r="G10" s="132">
        <v>204</v>
      </c>
    </row>
    <row r="11" spans="1:7" ht="15" customHeight="1" x14ac:dyDescent="0.4">
      <c r="B11" s="149" t="s">
        <v>253</v>
      </c>
      <c r="C11" s="132">
        <v>25.4</v>
      </c>
      <c r="D11" s="132">
        <v>37.799999999999997</v>
      </c>
      <c r="E11" s="132">
        <v>17.399999999999999</v>
      </c>
      <c r="F11" s="137">
        <v>7</v>
      </c>
      <c r="G11" s="132">
        <v>104.5</v>
      </c>
    </row>
    <row r="12" spans="1:7" ht="15" customHeight="1" x14ac:dyDescent="0.4">
      <c r="B12" s="149" t="s">
        <v>254</v>
      </c>
      <c r="C12" s="132">
        <v>28.3</v>
      </c>
      <c r="D12" s="132">
        <v>35.4</v>
      </c>
      <c r="E12" s="132">
        <v>12.5</v>
      </c>
      <c r="F12" s="137">
        <v>15</v>
      </c>
      <c r="G12" s="132">
        <v>166</v>
      </c>
    </row>
    <row r="13" spans="1:7" ht="15" customHeight="1" x14ac:dyDescent="0.4">
      <c r="B13" s="149" t="s">
        <v>227</v>
      </c>
      <c r="C13" s="132">
        <v>23.8</v>
      </c>
      <c r="D13" s="132">
        <v>32.6</v>
      </c>
      <c r="E13" s="132">
        <v>7.7</v>
      </c>
      <c r="F13" s="137">
        <v>9</v>
      </c>
      <c r="G13" s="132">
        <v>74</v>
      </c>
    </row>
    <row r="14" spans="1:7" ht="15" customHeight="1" x14ac:dyDescent="0.4">
      <c r="B14" s="149" t="s">
        <v>100</v>
      </c>
      <c r="C14" s="132">
        <v>14</v>
      </c>
      <c r="D14" s="132">
        <v>29</v>
      </c>
      <c r="E14" s="132">
        <v>13.2</v>
      </c>
      <c r="F14" s="137">
        <v>7</v>
      </c>
      <c r="G14" s="132">
        <v>51</v>
      </c>
    </row>
    <row r="15" spans="1:7" ht="15" customHeight="1" x14ac:dyDescent="0.4">
      <c r="B15" s="149" t="s">
        <v>255</v>
      </c>
      <c r="C15" s="132">
        <v>8.6999999999999993</v>
      </c>
      <c r="D15" s="132">
        <v>26.3</v>
      </c>
      <c r="E15" s="132">
        <v>0.9</v>
      </c>
      <c r="F15" s="137">
        <v>15</v>
      </c>
      <c r="G15" s="132">
        <v>198.5</v>
      </c>
    </row>
    <row r="16" spans="1:7" ht="15" customHeight="1" x14ac:dyDescent="0.4">
      <c r="B16" s="150" t="s">
        <v>113</v>
      </c>
      <c r="C16" s="132">
        <v>3.2</v>
      </c>
      <c r="D16" s="132">
        <v>17.600000000000001</v>
      </c>
      <c r="E16" s="132">
        <v>-4.7</v>
      </c>
      <c r="F16" s="137">
        <v>13</v>
      </c>
      <c r="G16" s="132">
        <v>99.5</v>
      </c>
    </row>
    <row r="17" spans="2:7" ht="15" customHeight="1" x14ac:dyDescent="0.4">
      <c r="B17" s="151" t="s">
        <v>269</v>
      </c>
      <c r="C17" s="152">
        <f>AVERAGE(C5:C16)</f>
        <v>13.174999999999997</v>
      </c>
      <c r="D17" s="152">
        <f>AVERAGE(D5:D16)</f>
        <v>26.325000000000003</v>
      </c>
      <c r="E17" s="152">
        <f>AVERAGE(E5:E16)</f>
        <v>2.1083333333333329</v>
      </c>
      <c r="F17" s="155">
        <f>AVERAGE(F5:F16)</f>
        <v>10.25</v>
      </c>
      <c r="G17" s="152">
        <f>AVERAGE(G5:G16)</f>
        <v>106.54166666666667</v>
      </c>
    </row>
    <row r="18" spans="2:7" ht="15" customHeight="1" x14ac:dyDescent="0.4">
      <c r="B18" s="7"/>
      <c r="C18" s="153"/>
      <c r="D18" s="153"/>
      <c r="E18" s="153"/>
      <c r="F18" s="219" t="s">
        <v>236</v>
      </c>
      <c r="G18" s="219"/>
    </row>
    <row r="19" spans="2:7" ht="15" customHeight="1" x14ac:dyDescent="0.4">
      <c r="B19" s="9" t="s">
        <v>235</v>
      </c>
      <c r="C19" s="126"/>
      <c r="D19" s="126"/>
      <c r="E19" s="126"/>
      <c r="F19" s="126"/>
      <c r="G19" s="126"/>
    </row>
    <row r="20" spans="2:7" ht="15" customHeight="1" x14ac:dyDescent="0.4">
      <c r="B20" s="115"/>
      <c r="C20" s="115"/>
      <c r="D20" s="115"/>
      <c r="E20" s="115"/>
      <c r="F20" s="115"/>
      <c r="G20" s="115"/>
    </row>
    <row r="21" spans="2:7" ht="15" customHeight="1" x14ac:dyDescent="0.4">
      <c r="B21" s="115"/>
      <c r="C21" s="115"/>
      <c r="D21" s="115"/>
      <c r="E21" s="115"/>
      <c r="F21" s="115"/>
      <c r="G21" s="115"/>
    </row>
    <row r="22" spans="2:7" ht="15" customHeight="1" x14ac:dyDescent="0.4">
      <c r="B22" s="105" t="s">
        <v>234</v>
      </c>
      <c r="C22" s="115"/>
      <c r="D22" s="115"/>
      <c r="E22" s="115"/>
      <c r="F22" s="115"/>
      <c r="G22" s="115"/>
    </row>
    <row r="25" spans="2:7" ht="15" customHeight="1" x14ac:dyDescent="0.4">
      <c r="B25" s="115"/>
      <c r="C25" s="115"/>
      <c r="D25" s="115"/>
      <c r="E25" s="115"/>
      <c r="F25" s="115"/>
      <c r="G25" s="115"/>
    </row>
    <row r="26" spans="2:7" ht="15" customHeight="1" x14ac:dyDescent="0.4">
      <c r="B26" s="115"/>
      <c r="C26" s="115"/>
      <c r="D26" s="115"/>
      <c r="E26" s="115"/>
      <c r="F26" s="115"/>
      <c r="G26" s="115"/>
    </row>
    <row r="47" spans="2:2" ht="15" customHeight="1" x14ac:dyDescent="0.4">
      <c r="B47" s="22" t="s">
        <v>242</v>
      </c>
    </row>
  </sheetData>
  <sheetProtection sheet="1" objects="1" scenarios="1"/>
  <mergeCells count="2">
    <mergeCell ref="F18:G18"/>
    <mergeCell ref="B3:B4"/>
  </mergeCells>
  <phoneticPr fontId="3"/>
  <hyperlinks>
    <hyperlink ref="B47" location="目次!A1" display="目次へ戻る" xr:uid="{00000000-0004-0000-08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2024-02-16T00:23:45Z</cp:lastPrinted>
  <dcterms:created xsi:type="dcterms:W3CDTF">2023-01-05T05:29:05Z</dcterms:created>
  <dcterms:modified xsi:type="dcterms:W3CDTF">2025-04-04T00:25:18Z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2025-03-11T05:05:51Z</vt:filetime>
  </property>
</Properties>
</file>