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3-1" sheetId="95" r:id="rId2"/>
    <sheet name="13-2" sheetId="96" r:id="rId3"/>
    <sheet name="13-3" sheetId="97" r:id="rId4"/>
    <sheet name="13-4" sheetId="98" r:id="rId5"/>
    <sheet name="13-5" sheetId="99" r:id="rId6"/>
    <sheet name="13-6" sheetId="100" r:id="rId7"/>
    <sheet name="13-7" sheetId="101" r:id="rId8"/>
  </sheets>
  <externalReferences>
    <externalReference r:id="rId9"/>
  </externalReferences>
  <definedNames>
    <definedName name="_xlnm.Print_Area" localSheetId="1">'13-1'!$A$1:$H$17</definedName>
    <definedName name="_xlnm.Print_Area" localSheetId="2">'13-2'!$A$1:$M$21</definedName>
    <definedName name="_xlnm.Print_Area" localSheetId="3">'13-3'!$A$1:$L$29</definedName>
    <definedName name="_xlnm.Print_Area" localSheetId="4">'13-4'!$A$1:$O$27</definedName>
    <definedName name="_xlnm.Print_Area" localSheetId="5">'13-5'!$A$1:$I$25</definedName>
    <definedName name="_xlnm.Print_Area" localSheetId="6">'13-6'!$A$1:$G$14</definedName>
    <definedName name="_xlnm.Print_Area" localSheetId="7">'13-7'!$A$1:$K$17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01" l="1"/>
  <c r="I13" i="101"/>
  <c r="H13" i="101"/>
  <c r="G13" i="101"/>
  <c r="F13" i="101"/>
  <c r="J4" i="101"/>
  <c r="I4" i="101"/>
  <c r="H4" i="101"/>
  <c r="G4" i="101"/>
  <c r="F4" i="101"/>
  <c r="F7" i="100"/>
  <c r="F6" i="100"/>
  <c r="F5" i="100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F6" i="99"/>
  <c r="F5" i="99"/>
  <c r="K7" i="98"/>
  <c r="G7" i="98"/>
  <c r="F5" i="96"/>
</calcChain>
</file>

<file path=xl/sharedStrings.xml><?xml version="1.0" encoding="utf-8"?>
<sst xmlns="http://schemas.openxmlformats.org/spreadsheetml/2006/main" count="262" uniqueCount="197">
  <si>
    <t>令和　２年度</t>
    <rPh sb="0" eb="1">
      <t>レイ</t>
    </rPh>
    <rPh sb="1" eb="2">
      <t>ワ</t>
    </rPh>
    <rPh sb="5" eb="6">
      <t>ド</t>
    </rPh>
    <phoneticPr fontId="3"/>
  </si>
  <si>
    <t>平成27年度</t>
    <rPh sb="0" eb="2">
      <t>ヘイセイ</t>
    </rPh>
    <rPh sb="5" eb="6">
      <t>ド</t>
    </rPh>
    <phoneticPr fontId="13"/>
  </si>
  <si>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</si>
  <si>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内　　容</t>
    <rPh sb="0" eb="1">
      <t>ウチ</t>
    </rPh>
    <rPh sb="3" eb="4">
      <t>カタチ</t>
    </rPh>
    <phoneticPr fontId="25"/>
  </si>
  <si>
    <t>表番号</t>
    <rPh sb="0" eb="1">
      <t>ヒョウ</t>
    </rPh>
    <rPh sb="1" eb="3">
      <t>バンゴウ</t>
    </rPh>
    <phoneticPr fontId="3"/>
  </si>
  <si>
    <t>目次へ戻る</t>
    <rPh sb="0" eb="2">
      <t>モクジ</t>
    </rPh>
    <rPh sb="3" eb="4">
      <t>モド</t>
    </rPh>
    <phoneticPr fontId="3"/>
  </si>
  <si>
    <t>平均寿命（全国）</t>
    <rPh sb="0" eb="1">
      <t>タイラ</t>
    </rPh>
    <rPh sb="1" eb="2">
      <t>タモツ</t>
    </rPh>
    <rPh sb="2" eb="4">
      <t>ジュミョウ</t>
    </rPh>
    <rPh sb="5" eb="7">
      <t>ゼンコク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</si>
  <si>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</si>
  <si>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その他</t>
    <rPh sb="2" eb="3">
      <t>ホカ</t>
    </rPh>
    <phoneticPr fontId="3"/>
  </si>
  <si>
    <t xml:space="preserve">… </t>
  </si>
  <si>
    <t>予防接種の実施状況</t>
    <rPh sb="0" eb="2">
      <t>ヨボウ</t>
    </rPh>
    <rPh sb="2" eb="3">
      <t>セツ</t>
    </rPh>
    <rPh sb="3" eb="4">
      <t>シュ</t>
    </rPh>
    <rPh sb="5" eb="6">
      <t>ジツ</t>
    </rPh>
    <rPh sb="6" eb="7">
      <t>シ</t>
    </rPh>
    <rPh sb="7" eb="9">
      <t>ジョウキョウ</t>
    </rPh>
    <phoneticPr fontId="3"/>
  </si>
  <si>
    <t>病      院</t>
    <rPh sb="0" eb="8">
      <t>ビョウイン</t>
    </rPh>
    <phoneticPr fontId="3"/>
  </si>
  <si>
    <t>令和　元年</t>
    <rPh sb="0" eb="1">
      <t>レイ</t>
    </rPh>
    <rPh sb="1" eb="2">
      <t>ワ</t>
    </rPh>
    <rPh sb="3" eb="4">
      <t>ゲン</t>
    </rPh>
    <phoneticPr fontId="13"/>
  </si>
  <si>
    <t>令和　２年</t>
    <rPh sb="0" eb="1">
      <t>レイ</t>
    </rPh>
    <rPh sb="1" eb="2">
      <t>ワ</t>
    </rPh>
    <phoneticPr fontId="3"/>
  </si>
  <si>
    <t>　平均余命（全国）</t>
    <rPh sb="1" eb="2">
      <t>タイラ</t>
    </rPh>
    <rPh sb="2" eb="3">
      <t>タモツ</t>
    </rPh>
    <rPh sb="3" eb="5">
      <t>ヨメイ</t>
    </rPh>
    <rPh sb="6" eb="8">
      <t>ゼンコク</t>
    </rPh>
    <phoneticPr fontId="26"/>
  </si>
  <si>
    <t>年</t>
    <rPh sb="0" eb="1">
      <t>トシ</t>
    </rPh>
    <phoneticPr fontId="3"/>
  </si>
  <si>
    <t>25年</t>
    <rPh sb="2" eb="3">
      <t>１０ネン</t>
    </rPh>
    <phoneticPr fontId="3"/>
  </si>
  <si>
    <t xml:space="preserve">- </t>
  </si>
  <si>
    <t>令和　元年</t>
    <rPh sb="0" eb="1">
      <t>レイ</t>
    </rPh>
    <rPh sb="1" eb="2">
      <t>ワ</t>
    </rPh>
    <rPh sb="3" eb="4">
      <t>ゲン</t>
    </rPh>
    <phoneticPr fontId="3"/>
  </si>
  <si>
    <t>日本脳炎</t>
    <rPh sb="0" eb="2">
      <t>ニホン</t>
    </rPh>
    <rPh sb="2" eb="4">
      <t>ノウエン</t>
    </rPh>
    <phoneticPr fontId="3"/>
  </si>
  <si>
    <t>平成３０年</t>
    <rPh sb="0" eb="2">
      <t>ヘイセイ</t>
    </rPh>
    <phoneticPr fontId="3"/>
  </si>
  <si>
    <r>
      <t xml:space="preserve">  資料：厚生労働省「</t>
    </r>
    <r>
      <rPr>
        <sz val="9"/>
        <rFont val="ＭＳ 明朝"/>
        <family val="1"/>
        <charset val="128"/>
      </rPr>
      <t>簡易生命表」</t>
    </r>
    <rPh sb="2" eb="4">
      <t>シリョウ</t>
    </rPh>
    <rPh sb="5" eb="7">
      <t>コウセイ</t>
    </rPh>
    <rPh sb="7" eb="10">
      <t>ロウドウショウ</t>
    </rPh>
    <rPh sb="11" eb="13">
      <t>カンイ</t>
    </rPh>
    <rPh sb="13" eb="16">
      <t>セイメイヒョウ</t>
    </rPh>
    <phoneticPr fontId="3"/>
  </si>
  <si>
    <t>13-4</t>
  </si>
  <si>
    <t>平成２９年</t>
    <rPh sb="0" eb="2">
      <t>ヘイセイ</t>
    </rPh>
    <phoneticPr fontId="3"/>
  </si>
  <si>
    <t>延</t>
  </si>
  <si>
    <t>令和　３年</t>
    <rPh sb="0" eb="1">
      <t>レイ</t>
    </rPh>
    <rPh sb="1" eb="2">
      <t>ワ</t>
    </rPh>
    <phoneticPr fontId="13"/>
  </si>
  <si>
    <t>令和　２年</t>
    <rPh sb="0" eb="1">
      <t>レイ</t>
    </rPh>
    <rPh sb="1" eb="2">
      <t>ワ</t>
    </rPh>
    <phoneticPr fontId="13"/>
  </si>
  <si>
    <t>平成３０年度</t>
    <rPh sb="0" eb="2">
      <t>ヘイセイ</t>
    </rPh>
    <rPh sb="5" eb="6">
      <t>ド</t>
    </rPh>
    <phoneticPr fontId="3"/>
  </si>
  <si>
    <t>平成３０年</t>
    <rPh sb="0" eb="2">
      <t>ヘイセイ</t>
    </rPh>
    <phoneticPr fontId="13"/>
  </si>
  <si>
    <t>平成２９年</t>
    <rPh sb="0" eb="2">
      <t>ヘイセイ</t>
    </rPh>
    <phoneticPr fontId="13"/>
  </si>
  <si>
    <t xml:space="preserve">      ３　療養諸費には一部負担金（一般、退職とも３割）、外来時の薬剤一部負担金及び入院時の食事療養費の自己</t>
    <rPh sb="8" eb="10">
      <t>リョウヨウ</t>
    </rPh>
    <rPh sb="10" eb="12">
      <t>ショヒ</t>
    </rPh>
    <rPh sb="14" eb="16">
      <t>イチブ</t>
    </rPh>
    <rPh sb="16" eb="19">
      <t>フタンキン</t>
    </rPh>
    <phoneticPr fontId="3"/>
  </si>
  <si>
    <t>糖尿病</t>
    <rPh sb="0" eb="1">
      <t>トウ</t>
    </rPh>
    <rPh sb="1" eb="2">
      <t>ニョウ</t>
    </rPh>
    <rPh sb="2" eb="3">
      <t>ビョウ</t>
    </rPh>
    <phoneticPr fontId="3"/>
  </si>
  <si>
    <t>平成２８年</t>
    <rPh sb="0" eb="2">
      <t>ヘイセイ</t>
    </rPh>
    <phoneticPr fontId="13"/>
  </si>
  <si>
    <t>13-1</t>
  </si>
  <si>
    <t>平成２７年</t>
    <rPh sb="0" eb="2">
      <t>ヘイセイ</t>
    </rPh>
    <phoneticPr fontId="13"/>
  </si>
  <si>
    <t>平成２８年度</t>
    <rPh sb="0" eb="2">
      <t>ヘイセイ</t>
    </rPh>
    <rPh sb="5" eb="6">
      <t>ド</t>
    </rPh>
    <phoneticPr fontId="3"/>
  </si>
  <si>
    <t>（人）</t>
    <rPh sb="1" eb="2">
      <t>ヒト</t>
    </rPh>
    <phoneticPr fontId="3"/>
  </si>
  <si>
    <t>し尿</t>
    <rPh sb="1" eb="2">
      <t>ニョウ</t>
    </rPh>
    <phoneticPr fontId="3"/>
  </si>
  <si>
    <t>平成２２年度</t>
    <rPh sb="0" eb="2">
      <t>ヘイセイ</t>
    </rPh>
    <rPh sb="5" eb="6">
      <t>ド</t>
    </rPh>
    <phoneticPr fontId="3"/>
  </si>
  <si>
    <t>令和　３年度</t>
    <rPh sb="0" eb="1">
      <t>レイ</t>
    </rPh>
    <rPh sb="1" eb="2">
      <t>ワ</t>
    </rPh>
    <rPh sb="5" eb="6">
      <t>ド</t>
    </rPh>
    <phoneticPr fontId="3"/>
  </si>
  <si>
    <t>令和　元年度</t>
    <rPh sb="0" eb="1">
      <t>レイ</t>
    </rPh>
    <rPh sb="1" eb="2">
      <t>ワ</t>
    </rPh>
    <rPh sb="3" eb="4">
      <t>ゲン</t>
    </rPh>
    <rPh sb="5" eb="6">
      <t>ド</t>
    </rPh>
    <phoneticPr fontId="3"/>
  </si>
  <si>
    <t>１３　保健衛生</t>
    <rPh sb="3" eb="5">
      <t>ホケン</t>
    </rPh>
    <rPh sb="5" eb="7">
      <t>エイセイ</t>
    </rPh>
    <phoneticPr fontId="3"/>
  </si>
  <si>
    <t>　　　　定期接種となる。また「ヒトパピローマウイルス感染症」の予防接種は、平成２５年６月１４日より積極的勧奨が差し控えら</t>
  </si>
  <si>
    <t>平成２９年度</t>
    <rPh sb="0" eb="2">
      <t>ヘイセイ</t>
    </rPh>
    <rPh sb="5" eb="6">
      <t>ド</t>
    </rPh>
    <phoneticPr fontId="3"/>
  </si>
  <si>
    <t>　　　⑥　「成人風しん抗体検査・予防接種」令和元年度より３年間、昭和３７年４月２日～昭和５４年４月１日生まれの男性に
　　　　　　風しん抗体検査を実施し、抗体がない場合に予防接種を行う。</t>
    <rPh sb="6" eb="8">
      <t>セイジン</t>
    </rPh>
    <rPh sb="8" eb="9">
      <t>フウ</t>
    </rPh>
    <rPh sb="11" eb="13">
      <t>コウタイ</t>
    </rPh>
    <rPh sb="13" eb="15">
      <t>ケンサ</t>
    </rPh>
    <rPh sb="16" eb="18">
      <t>ヨボウ</t>
    </rPh>
    <rPh sb="18" eb="20">
      <t>セッシュ</t>
    </rPh>
    <rPh sb="21" eb="23">
      <t>レイワ</t>
    </rPh>
    <rPh sb="23" eb="25">
      <t>ガンネン</t>
    </rPh>
    <rPh sb="25" eb="26">
      <t>ド</t>
    </rPh>
    <rPh sb="29" eb="31">
      <t>ネンカン</t>
    </rPh>
    <rPh sb="32" eb="34">
      <t>ショウワ</t>
    </rPh>
    <rPh sb="36" eb="37">
      <t>ネン</t>
    </rPh>
    <rPh sb="38" eb="39">
      <t>ガツ</t>
    </rPh>
    <rPh sb="40" eb="41">
      <t>カ</t>
    </rPh>
    <rPh sb="42" eb="44">
      <t>ショウワ</t>
    </rPh>
    <rPh sb="46" eb="47">
      <t>ネン</t>
    </rPh>
    <rPh sb="48" eb="49">
      <t>ガツ</t>
    </rPh>
    <rPh sb="50" eb="51">
      <t>ニチ</t>
    </rPh>
    <rPh sb="51" eb="52">
      <t>ウマ</t>
    </rPh>
    <rPh sb="55" eb="57">
      <t>ダンセイ</t>
    </rPh>
    <rPh sb="65" eb="66">
      <t>フウ</t>
    </rPh>
    <rPh sb="68" eb="70">
      <t>コウタイ</t>
    </rPh>
    <rPh sb="70" eb="72">
      <t>ケンサ</t>
    </rPh>
    <rPh sb="73" eb="75">
      <t>ジッシ</t>
    </rPh>
    <rPh sb="77" eb="79">
      <t>コウタイ</t>
    </rPh>
    <rPh sb="82" eb="84">
      <t>バアイ</t>
    </rPh>
    <rPh sb="85" eb="87">
      <t>ヨボウ</t>
    </rPh>
    <rPh sb="87" eb="89">
      <t>セッシュ</t>
    </rPh>
    <rPh sb="90" eb="91">
      <t>オコナ</t>
    </rPh>
    <phoneticPr fontId="3"/>
  </si>
  <si>
    <t>医療施設数</t>
    <rPh sb="0" eb="2">
      <t>イリョウ</t>
    </rPh>
    <rPh sb="2" eb="4">
      <t>シセツ</t>
    </rPh>
    <rPh sb="4" eb="5">
      <t>スウ</t>
    </rPh>
    <phoneticPr fontId="3"/>
  </si>
  <si>
    <t>平成２７年度</t>
    <rPh sb="0" eb="2">
      <t>ヘイセイ</t>
    </rPh>
    <rPh sb="5" eb="6">
      <t>ド</t>
    </rPh>
    <phoneticPr fontId="3"/>
  </si>
  <si>
    <t>ヒトパピローマウィルス感染症</t>
    <rPh sb="11" eb="14">
      <t>カンセンショウ</t>
    </rPh>
    <phoneticPr fontId="3"/>
  </si>
  <si>
    <t>(施設、床）</t>
    <rPh sb="1" eb="3">
      <t>シセツ</t>
    </rPh>
    <rPh sb="4" eb="5">
      <t>ショウ</t>
    </rPh>
    <phoneticPr fontId="3"/>
  </si>
  <si>
    <t>平成２６年度</t>
    <rPh sb="0" eb="2">
      <t>ヘイセイ</t>
    </rPh>
    <rPh sb="5" eb="6">
      <t>ド</t>
    </rPh>
    <phoneticPr fontId="3"/>
  </si>
  <si>
    <t>平成２５年度</t>
    <rPh sb="0" eb="2">
      <t>ヘイセイ</t>
    </rPh>
    <rPh sb="5" eb="6">
      <t>ド</t>
    </rPh>
    <phoneticPr fontId="3"/>
  </si>
  <si>
    <t>平成２４年度</t>
    <rPh sb="0" eb="2">
      <t>ヘイセイ</t>
    </rPh>
    <rPh sb="5" eb="6">
      <t>ド</t>
    </rPh>
    <phoneticPr fontId="3"/>
  </si>
  <si>
    <t>平成２３年度</t>
    <rPh sb="0" eb="2">
      <t>ヘイセイ</t>
    </rPh>
    <rPh sb="5" eb="6">
      <t>ド</t>
    </rPh>
    <phoneticPr fontId="3"/>
  </si>
  <si>
    <t>平成２７年</t>
    <rPh sb="0" eb="2">
      <t>ヘイセイ</t>
    </rPh>
    <phoneticPr fontId="3"/>
  </si>
  <si>
    <t>平成２１年度</t>
    <rPh sb="0" eb="2">
      <t>ヘイセイ</t>
    </rPh>
    <rPh sb="5" eb="6">
      <t>ド</t>
    </rPh>
    <phoneticPr fontId="3"/>
  </si>
  <si>
    <t>平成２４年</t>
    <rPh sb="0" eb="2">
      <t>ヘイセイ</t>
    </rPh>
    <phoneticPr fontId="3"/>
  </si>
  <si>
    <t>平成２０年度</t>
    <rPh sb="0" eb="2">
      <t>ヘイセイ</t>
    </rPh>
    <rPh sb="5" eb="6">
      <t>ド</t>
    </rPh>
    <phoneticPr fontId="3"/>
  </si>
  <si>
    <t>平成２８年</t>
    <rPh sb="0" eb="2">
      <t>ヘイセイ</t>
    </rPh>
    <phoneticPr fontId="3"/>
  </si>
  <si>
    <t>平成１９年度</t>
    <rPh sb="0" eb="2">
      <t>ヘイセイ</t>
    </rPh>
    <rPh sb="5" eb="6">
      <t>ド</t>
    </rPh>
    <phoneticPr fontId="3"/>
  </si>
  <si>
    <t>平成１８年度</t>
    <rPh sb="0" eb="2">
      <t>ヘイセイ</t>
    </rPh>
    <rPh sb="5" eb="6">
      <t>ド</t>
    </rPh>
    <phoneticPr fontId="3"/>
  </si>
  <si>
    <t>　医療施設数</t>
  </si>
  <si>
    <t xml:space="preserve"> </t>
  </si>
  <si>
    <t>　特定死因別死亡者数</t>
    <rPh sb="1" eb="3">
      <t>トクテイ</t>
    </rPh>
    <rPh sb="3" eb="5">
      <t>シイン</t>
    </rPh>
    <rPh sb="5" eb="6">
      <t>ベツ</t>
    </rPh>
    <rPh sb="6" eb="8">
      <t>シボウ</t>
    </rPh>
    <rPh sb="8" eb="9">
      <t>シャ</t>
    </rPh>
    <rPh sb="9" eb="10">
      <t>スウ</t>
    </rPh>
    <phoneticPr fontId="26"/>
  </si>
  <si>
    <t>　予防接種の実施状況</t>
  </si>
  <si>
    <t>13-5</t>
  </si>
  <si>
    <t>　国民健康保険の加入世帯数及び支給額等</t>
    <rPh sb="1" eb="3">
      <t>コクミン</t>
    </rPh>
    <rPh sb="3" eb="5">
      <t>ケンコウ</t>
    </rPh>
    <rPh sb="5" eb="7">
      <t>ホケン</t>
    </rPh>
    <rPh sb="8" eb="10">
      <t>カニュウ</t>
    </rPh>
    <rPh sb="10" eb="13">
      <t>セタイスウ</t>
    </rPh>
    <rPh sb="13" eb="14">
      <t>オヨ</t>
    </rPh>
    <rPh sb="15" eb="18">
      <t>シキュウガク</t>
    </rPh>
    <rPh sb="18" eb="19">
      <t>トウ</t>
    </rPh>
    <phoneticPr fontId="26"/>
  </si>
  <si>
    <t>　平均寿命（全国）</t>
    <rPh sb="1" eb="2">
      <t>タイラ</t>
    </rPh>
    <rPh sb="2" eb="3">
      <t>タモツ</t>
    </rPh>
    <rPh sb="3" eb="5">
      <t>ジュミョウ</t>
    </rPh>
    <rPh sb="6" eb="8">
      <t>ゼンコク</t>
    </rPh>
    <phoneticPr fontId="26"/>
  </si>
  <si>
    <t>13-2</t>
  </si>
  <si>
    <t>13-3</t>
  </si>
  <si>
    <t>13-6</t>
  </si>
  <si>
    <t>（注）各年１０月１日現在。</t>
    <rPh sb="1" eb="2">
      <t>チュウ</t>
    </rPh>
    <rPh sb="3" eb="4">
      <t>カク</t>
    </rPh>
    <rPh sb="4" eb="5">
      <t>トシ</t>
    </rPh>
    <rPh sb="7" eb="8">
      <t>ガツ</t>
    </rPh>
    <rPh sb="9" eb="10">
      <t>ニチ</t>
    </rPh>
    <rPh sb="10" eb="12">
      <t>ゲンザイ</t>
    </rPh>
    <phoneticPr fontId="3"/>
  </si>
  <si>
    <t>平成29年度</t>
    <rPh sb="0" eb="2">
      <t>ヘイセイ</t>
    </rPh>
    <rPh sb="5" eb="6">
      <t>ド</t>
    </rPh>
    <phoneticPr fontId="1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</si>
  <si>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</si>
  <si>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ごみ処理量（ｔ）</t>
    <rPh sb="2" eb="5">
      <t>ショリリョウ</t>
    </rPh>
    <phoneticPr fontId="3"/>
  </si>
  <si>
    <t>平成２６年</t>
    <rPh sb="0" eb="2">
      <t>ヘイセイ</t>
    </rPh>
    <phoneticPr fontId="3"/>
  </si>
  <si>
    <t>加入率</t>
    <rPh sb="0" eb="1">
      <t>カ</t>
    </rPh>
    <rPh sb="1" eb="2">
      <t>イリ</t>
    </rPh>
    <rPh sb="2" eb="3">
      <t>リツ</t>
    </rPh>
    <phoneticPr fontId="3"/>
  </si>
  <si>
    <t>施 設 数</t>
    <rPh sb="0" eb="3">
      <t>シセツ</t>
    </rPh>
    <rPh sb="4" eb="5">
      <t>スウ</t>
    </rPh>
    <phoneticPr fontId="3"/>
  </si>
  <si>
    <t>平成２５年</t>
    <rPh sb="0" eb="2">
      <t>ヘイセイ</t>
    </rPh>
    <phoneticPr fontId="3"/>
  </si>
  <si>
    <t>平成２３年</t>
    <rPh sb="0" eb="2">
      <t>ヘイセイ</t>
    </rPh>
    <phoneticPr fontId="3"/>
  </si>
  <si>
    <t>病 床 数</t>
    <rPh sb="0" eb="1">
      <t>ビョウ</t>
    </rPh>
    <rPh sb="2" eb="3">
      <t>トコ</t>
    </rPh>
    <rPh sb="4" eb="5">
      <t>スウ</t>
    </rPh>
    <phoneticPr fontId="3"/>
  </si>
  <si>
    <t>○脳血管疾患</t>
    <rPh sb="1" eb="2">
      <t>ノウ</t>
    </rPh>
    <rPh sb="2" eb="3">
      <t>ケツ</t>
    </rPh>
    <rPh sb="3" eb="4">
      <t>カン</t>
    </rPh>
    <rPh sb="4" eb="5">
      <t>シツ</t>
    </rPh>
    <rPh sb="5" eb="6">
      <t>カン</t>
    </rPh>
    <phoneticPr fontId="3"/>
  </si>
  <si>
    <t>29年</t>
    <rPh sb="2" eb="3">
      <t>１０ネン</t>
    </rPh>
    <phoneticPr fontId="3"/>
  </si>
  <si>
    <t>歯科診療所</t>
    <rPh sb="0" eb="2">
      <t>シカ</t>
    </rPh>
    <rPh sb="2" eb="3">
      <t>シン</t>
    </rPh>
    <rPh sb="3" eb="4">
      <t>リョウ</t>
    </rPh>
    <rPh sb="4" eb="5">
      <t>ショ</t>
    </rPh>
    <phoneticPr fontId="3"/>
  </si>
  <si>
    <t>一般診療所</t>
    <rPh sb="0" eb="1">
      <t>イチ</t>
    </rPh>
    <rPh sb="1" eb="2">
      <t>ハン</t>
    </rPh>
    <rPh sb="2" eb="3">
      <t>シン</t>
    </rPh>
    <rPh sb="3" eb="4">
      <t>リョウ</t>
    </rPh>
    <rPh sb="4" eb="5">
      <t>ショ</t>
    </rPh>
    <phoneticPr fontId="3"/>
  </si>
  <si>
    <t>（注）「○」印は三大生活習慣病</t>
    <rPh sb="1" eb="2">
      <t>チュウ</t>
    </rPh>
    <rPh sb="6" eb="7">
      <t>イン</t>
    </rPh>
    <rPh sb="8" eb="10">
      <t>サンダイ</t>
    </rPh>
    <rPh sb="10" eb="12">
      <t>セイカツ</t>
    </rPh>
    <rPh sb="12" eb="14">
      <t>シュウカン</t>
    </rPh>
    <rPh sb="14" eb="15">
      <t>ビョウ</t>
    </rPh>
    <phoneticPr fontId="3"/>
  </si>
  <si>
    <t>ヒブ感染症</t>
    <rPh sb="2" eb="4">
      <t>カンセン</t>
    </rPh>
    <rPh sb="4" eb="5">
      <t>ショウ</t>
    </rPh>
    <phoneticPr fontId="3"/>
  </si>
  <si>
    <t>資料：山形県保健福祉統計年報（人口動態統計編）</t>
    <rPh sb="0" eb="2">
      <t>シリョウ</t>
    </rPh>
    <rPh sb="3" eb="6">
      <t>ヤマガタケン</t>
    </rPh>
    <rPh sb="6" eb="8">
      <t>ホケン</t>
    </rPh>
    <rPh sb="8" eb="10">
      <t>フクシ</t>
    </rPh>
    <rPh sb="10" eb="12">
      <t>トウケイ</t>
    </rPh>
    <rPh sb="12" eb="14">
      <t>ネンポウ</t>
    </rPh>
    <rPh sb="15" eb="17">
      <t>ジンコウ</t>
    </rPh>
    <rPh sb="17" eb="19">
      <t>ドウタイ</t>
    </rPh>
    <rPh sb="19" eb="21">
      <t>トウケイ</t>
    </rPh>
    <rPh sb="21" eb="22">
      <t>ヘン</t>
    </rPh>
    <phoneticPr fontId="3"/>
  </si>
  <si>
    <t>自殺</t>
    <rPh sb="0" eb="1">
      <t>ジ</t>
    </rPh>
    <rPh sb="1" eb="2">
      <t>コロ</t>
    </rPh>
    <phoneticPr fontId="3"/>
  </si>
  <si>
    <t>前年との差</t>
    <rPh sb="0" eb="2">
      <t>ゼンネン</t>
    </rPh>
    <rPh sb="4" eb="5">
      <t>サ</t>
    </rPh>
    <phoneticPr fontId="3"/>
  </si>
  <si>
    <t>不慮の事故</t>
    <rPh sb="0" eb="2">
      <t>フリョ</t>
    </rPh>
    <rPh sb="3" eb="5">
      <t>ジコ</t>
    </rPh>
    <phoneticPr fontId="3"/>
  </si>
  <si>
    <t>精神病の記載のない老衰</t>
    <rPh sb="0" eb="3">
      <t>セイシンビョウ</t>
    </rPh>
    <rPh sb="4" eb="6">
      <t>キサイ</t>
    </rPh>
    <rPh sb="9" eb="11">
      <t>ロウスイ</t>
    </rPh>
    <phoneticPr fontId="3"/>
  </si>
  <si>
    <t>　　　⑤　「高齢者肺炎球菌感染症」の予防接種は、平成２３年１月より任意接種の助成開始。平成２６年１０月より定期接種となる。</t>
    <rPh sb="6" eb="9">
      <t>コウレイシャ</t>
    </rPh>
    <rPh sb="9" eb="11">
      <t>ハイエン</t>
    </rPh>
    <rPh sb="11" eb="13">
      <t>キュウキン</t>
    </rPh>
    <rPh sb="13" eb="16">
      <t>カンセンショウ</t>
    </rPh>
    <rPh sb="18" eb="20">
      <t>ヨボウ</t>
    </rPh>
    <rPh sb="20" eb="22">
      <t>セッシュ</t>
    </rPh>
    <rPh sb="24" eb="26">
      <t>ヘイセイ</t>
    </rPh>
    <rPh sb="28" eb="29">
      <t>ネン</t>
    </rPh>
    <rPh sb="30" eb="31">
      <t>ガツ</t>
    </rPh>
    <rPh sb="33" eb="35">
      <t>ニンイ</t>
    </rPh>
    <rPh sb="35" eb="37">
      <t>セッシュ</t>
    </rPh>
    <rPh sb="38" eb="40">
      <t>ジョセイ</t>
    </rPh>
    <rPh sb="40" eb="42">
      <t>カイシ</t>
    </rPh>
    <rPh sb="43" eb="45">
      <t>ヘイセイ</t>
    </rPh>
    <rPh sb="47" eb="48">
      <t>ネン</t>
    </rPh>
    <rPh sb="50" eb="51">
      <t>ガツ</t>
    </rPh>
    <rPh sb="53" eb="55">
      <t>テイキ</t>
    </rPh>
    <phoneticPr fontId="3"/>
  </si>
  <si>
    <t>慢性閉塞性肺疾患</t>
  </si>
  <si>
    <t>腎不全</t>
    <rPh sb="0" eb="1">
      <t>ジン</t>
    </rPh>
    <rPh sb="1" eb="2">
      <t>フ</t>
    </rPh>
    <rPh sb="2" eb="3">
      <t>ゼン</t>
    </rPh>
    <phoneticPr fontId="3"/>
  </si>
  <si>
    <t>大動脈瘤及び解離</t>
  </si>
  <si>
    <t>肺炎（及び気管支炎）</t>
    <rPh sb="0" eb="2">
      <t>ハイエン</t>
    </rPh>
    <rPh sb="3" eb="4">
      <t>オヨ</t>
    </rPh>
    <rPh sb="5" eb="9">
      <t>キカンシエン</t>
    </rPh>
    <phoneticPr fontId="3"/>
  </si>
  <si>
    <t>高血圧性疾患</t>
    <rPh sb="0" eb="3">
      <t>コウケツアツ</t>
    </rPh>
    <rPh sb="3" eb="4">
      <t>セイ</t>
    </rPh>
    <rPh sb="4" eb="5">
      <t>シツ</t>
    </rPh>
    <rPh sb="5" eb="6">
      <t>カン</t>
    </rPh>
    <phoneticPr fontId="3"/>
  </si>
  <si>
    <t>○心  疾  患</t>
    <rPh sb="1" eb="2">
      <t>シン</t>
    </rPh>
    <rPh sb="4" eb="5">
      <t>シツ</t>
    </rPh>
    <rPh sb="7" eb="8">
      <t>カン</t>
    </rPh>
    <phoneticPr fontId="3"/>
  </si>
  <si>
    <t>○悪性新生物</t>
    <rPh sb="1" eb="3">
      <t>アクセイ</t>
    </rPh>
    <rPh sb="3" eb="6">
      <t>シンセイブツ</t>
    </rPh>
    <phoneticPr fontId="3"/>
  </si>
  <si>
    <t>死亡数</t>
    <rPh sb="0" eb="1">
      <t>シ</t>
    </rPh>
    <rPh sb="1" eb="2">
      <t>ボウ</t>
    </rPh>
    <rPh sb="2" eb="3">
      <t>スウ</t>
    </rPh>
    <phoneticPr fontId="3"/>
  </si>
  <si>
    <t>元年</t>
    <rPh sb="0" eb="1">
      <t>ゲン</t>
    </rPh>
    <rPh sb="1" eb="2">
      <t>１０ネン</t>
    </rPh>
    <phoneticPr fontId="3"/>
  </si>
  <si>
    <t>２年</t>
    <rPh sb="1" eb="2">
      <t>１０ネン</t>
    </rPh>
    <phoneticPr fontId="3"/>
  </si>
  <si>
    <t>30年</t>
    <rPh sb="2" eb="3">
      <t>１０ネン</t>
    </rPh>
    <phoneticPr fontId="3"/>
  </si>
  <si>
    <t>成人風しん抗体検査</t>
    <rPh sb="0" eb="2">
      <t>セイジン</t>
    </rPh>
    <rPh sb="2" eb="3">
      <t>フウ</t>
    </rPh>
    <rPh sb="5" eb="7">
      <t>コウタイ</t>
    </rPh>
    <rPh sb="7" eb="9">
      <t>ケンサ</t>
    </rPh>
    <phoneticPr fontId="3"/>
  </si>
  <si>
    <t>28年</t>
    <rPh sb="2" eb="3">
      <t>１０ネン</t>
    </rPh>
    <phoneticPr fontId="3"/>
  </si>
  <si>
    <t>27年</t>
    <rPh sb="2" eb="3">
      <t>１０ネン</t>
    </rPh>
    <phoneticPr fontId="3"/>
  </si>
  <si>
    <t>26年</t>
    <rPh sb="2" eb="3">
      <t>１０ネン</t>
    </rPh>
    <phoneticPr fontId="3"/>
  </si>
  <si>
    <t>24年</t>
    <rPh sb="2" eb="3">
      <t>１０ネン</t>
    </rPh>
    <phoneticPr fontId="3"/>
  </si>
  <si>
    <t>23年</t>
    <rPh sb="2" eb="3">
      <t>１０ネン</t>
    </rPh>
    <phoneticPr fontId="3"/>
  </si>
  <si>
    <t>令和</t>
    <rPh sb="0" eb="1">
      <t>レイ</t>
    </rPh>
    <rPh sb="1" eb="2">
      <t>ワ</t>
    </rPh>
    <phoneticPr fontId="3"/>
  </si>
  <si>
    <t>平成</t>
    <rPh sb="0" eb="2">
      <t>ヘイセイ</t>
    </rPh>
    <phoneticPr fontId="3"/>
  </si>
  <si>
    <t>死  因  別</t>
    <rPh sb="0" eb="4">
      <t>シイン</t>
    </rPh>
    <rPh sb="6" eb="7">
      <t>ベツ</t>
    </rPh>
    <phoneticPr fontId="3"/>
  </si>
  <si>
    <t>特定死因別死亡者数</t>
    <rPh sb="0" eb="2">
      <t>トクテイ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3"/>
  </si>
  <si>
    <t>　　　④　「B型肝炎」の予防接種は、平成２８年１０月より定期接種となる。</t>
    <rPh sb="7" eb="8">
      <t>ガタ</t>
    </rPh>
    <rPh sb="8" eb="10">
      <t>カンエン</t>
    </rPh>
    <rPh sb="12" eb="14">
      <t>ヨボウ</t>
    </rPh>
    <rPh sb="14" eb="16">
      <t>セッシュ</t>
    </rPh>
    <rPh sb="18" eb="20">
      <t>ヘイセイ</t>
    </rPh>
    <rPh sb="22" eb="23">
      <t>ネン</t>
    </rPh>
    <rPh sb="25" eb="26">
      <t>ガツ</t>
    </rPh>
    <rPh sb="28" eb="30">
      <t>テイキ</t>
    </rPh>
    <rPh sb="30" eb="32">
      <t>セッシュ</t>
    </rPh>
    <phoneticPr fontId="3"/>
  </si>
  <si>
    <t>　　　③　「水痘」は、平成２６年１０月１日より定期接種となる。</t>
  </si>
  <si>
    <t>　　　　れている。</t>
  </si>
  <si>
    <t>　　　</t>
  </si>
  <si>
    <t>一  般</t>
    <rPh sb="0" eb="1">
      <t>イチ</t>
    </rPh>
    <rPh sb="3" eb="4">
      <t>ハン</t>
    </rPh>
    <phoneticPr fontId="3"/>
  </si>
  <si>
    <t>　　　②　「ヒブ感染症」、「小児用肺炎球菌感染症」、「ヒトパピローマウイルス感染症」の予防接種は、平成２５年４月１日より</t>
    <rPh sb="16" eb="17">
      <t>ヨウ</t>
    </rPh>
    <phoneticPr fontId="3"/>
  </si>
  <si>
    <t>（注）①　「不活化ポリオ」は平成２４年９月１日、「四種混合」は１１月１日から個別接種開始。</t>
    <rPh sb="6" eb="7">
      <t>フ</t>
    </rPh>
    <rPh sb="7" eb="9">
      <t>カツカ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ヨンシュ</t>
    </rPh>
    <rPh sb="27" eb="29">
      <t>コンゴウ</t>
    </rPh>
    <rPh sb="33" eb="34">
      <t>ガツ</t>
    </rPh>
    <rPh sb="35" eb="36">
      <t>ニチ</t>
    </rPh>
    <rPh sb="38" eb="40">
      <t>コベツ</t>
    </rPh>
    <rPh sb="40" eb="42">
      <t>セッシュ</t>
    </rPh>
    <rPh sb="42" eb="44">
      <t>カイシ</t>
    </rPh>
    <phoneticPr fontId="3"/>
  </si>
  <si>
    <t>資料：健康推進課</t>
    <rPh sb="0" eb="2">
      <t>シリョウ</t>
    </rPh>
    <rPh sb="3" eb="4">
      <t>ケンコウ</t>
    </rPh>
    <rPh sb="4" eb="5">
      <t>コウ</t>
    </rPh>
    <rPh sb="5" eb="7">
      <t>スイシン</t>
    </rPh>
    <rPh sb="7" eb="8">
      <t>カ</t>
    </rPh>
    <phoneticPr fontId="3"/>
  </si>
  <si>
    <t>成人風しん予防接種（５期）</t>
    <rPh sb="0" eb="2">
      <t>セイジン</t>
    </rPh>
    <rPh sb="2" eb="3">
      <t>フウ</t>
    </rPh>
    <rPh sb="5" eb="7">
      <t>ヨボウ</t>
    </rPh>
    <rPh sb="7" eb="9">
      <t>セッシュ</t>
    </rPh>
    <rPh sb="11" eb="12">
      <t>キ</t>
    </rPh>
    <phoneticPr fontId="3"/>
  </si>
  <si>
    <t>⑥</t>
  </si>
  <si>
    <t>⑤</t>
  </si>
  <si>
    <t>高齢者
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15"/>
  </si>
  <si>
    <t xml:space="preserve">高齢者インフルエンザ
</t>
    <rPh sb="0" eb="3">
      <t>コウレイシャ</t>
    </rPh>
    <phoneticPr fontId="3"/>
  </si>
  <si>
    <t>④</t>
  </si>
  <si>
    <t>B型肝炎</t>
    <rPh sb="1" eb="2">
      <t>ガタ</t>
    </rPh>
    <rPh sb="2" eb="4">
      <t>カンエン</t>
    </rPh>
    <phoneticPr fontId="3"/>
  </si>
  <si>
    <t>計</t>
    <rPh sb="0" eb="1">
      <t>ケイ</t>
    </rPh>
    <phoneticPr fontId="3"/>
  </si>
  <si>
    <t>③</t>
  </si>
  <si>
    <t>水痘</t>
    <rPh sb="0" eb="2">
      <t>スイトウ</t>
    </rPh>
    <phoneticPr fontId="15"/>
  </si>
  <si>
    <t>小児用肺炎球菌感染症</t>
    <rPh sb="0" eb="3">
      <t>ショウニヨウ</t>
    </rPh>
    <rPh sb="3" eb="5">
      <t>ハイエン</t>
    </rPh>
    <rPh sb="5" eb="7">
      <t>キュウキン</t>
    </rPh>
    <rPh sb="7" eb="10">
      <t>カンセンショウ</t>
    </rPh>
    <phoneticPr fontId="3"/>
  </si>
  <si>
    <t>②</t>
  </si>
  <si>
    <t>ＢＣＧ</t>
  </si>
  <si>
    <t>令和3年度</t>
    <rPh sb="0" eb="1">
      <t>レイ</t>
    </rPh>
    <rPh sb="1" eb="2">
      <t>ワ</t>
    </rPh>
    <rPh sb="4" eb="5">
      <t>ド</t>
    </rPh>
    <phoneticPr fontId="13"/>
  </si>
  <si>
    <t>麻しん・風しん二種混合１・２期</t>
    <rPh sb="0" eb="1">
      <t>マ</t>
    </rPh>
    <rPh sb="4" eb="5">
      <t>フウ</t>
    </rPh>
    <rPh sb="7" eb="9">
      <t>ニシュ</t>
    </rPh>
    <rPh sb="9" eb="11">
      <t>コンゴウ</t>
    </rPh>
    <rPh sb="14" eb="15">
      <t>キ</t>
    </rPh>
    <phoneticPr fontId="3"/>
  </si>
  <si>
    <t>ジフテリア・百日せき・急性灰白髄炎・破傷風四種混合</t>
    <rPh sb="6" eb="8">
      <t>ヒャクニチ</t>
    </rPh>
    <rPh sb="11" eb="13">
      <t>キュウセイ</t>
    </rPh>
    <rPh sb="13" eb="14">
      <t>カイ</t>
    </rPh>
    <rPh sb="14" eb="15">
      <t>ハク</t>
    </rPh>
    <rPh sb="15" eb="16">
      <t>ズイ</t>
    </rPh>
    <rPh sb="16" eb="17">
      <t>エン</t>
    </rPh>
    <rPh sb="18" eb="21">
      <t>ハショウフウ</t>
    </rPh>
    <rPh sb="21" eb="23">
      <t>ヨンシュ</t>
    </rPh>
    <rPh sb="23" eb="25">
      <t>コンゴウ</t>
    </rPh>
    <phoneticPr fontId="13"/>
  </si>
  <si>
    <t>①</t>
  </si>
  <si>
    <t>(％)</t>
  </si>
  <si>
    <t>不活化ポリオ</t>
    <rPh sb="0" eb="1">
      <t>フ</t>
    </rPh>
    <rPh sb="1" eb="3">
      <t>カツカ</t>
    </rPh>
    <phoneticPr fontId="13"/>
  </si>
  <si>
    <t>ジフテリア・破傷風二種混合</t>
    <rPh sb="6" eb="9">
      <t>ハショウフウ</t>
    </rPh>
    <rPh sb="9" eb="11">
      <t>ニシュ</t>
    </rPh>
    <rPh sb="11" eb="13">
      <t>コンゴウ</t>
    </rPh>
    <phoneticPr fontId="3"/>
  </si>
  <si>
    <t>令和2年度</t>
    <rPh sb="0" eb="1">
      <t>レイ</t>
    </rPh>
    <rPh sb="1" eb="2">
      <t>ワ</t>
    </rPh>
    <rPh sb="4" eb="5">
      <t>ド</t>
    </rPh>
    <phoneticPr fontId="1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</si>
  <si>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13"/>
  </si>
  <si>
    <t>平成30年度</t>
    <rPh sb="0" eb="2">
      <t>ヘイセイ</t>
    </rPh>
    <rPh sb="5" eb="6">
      <t>ド</t>
    </rPh>
    <phoneticPr fontId="13"/>
  </si>
  <si>
    <t>平成28年度</t>
    <rPh sb="0" eb="2">
      <t>ヘイセイ</t>
    </rPh>
    <rPh sb="5" eb="6">
      <t>ド</t>
    </rPh>
    <phoneticPr fontId="13"/>
  </si>
  <si>
    <t>年　度</t>
    <rPh sb="0" eb="1">
      <t>ネン</t>
    </rPh>
    <rPh sb="2" eb="3">
      <t>ド</t>
    </rPh>
    <phoneticPr fontId="3"/>
  </si>
  <si>
    <t>　　　　　負担額が含まれる。なお、老人保健医療該当者の分は含まない。</t>
  </si>
  <si>
    <t xml:space="preserve">      ２　加入率＝被保険者数÷総人口（年度末）。</t>
    <rPh sb="8" eb="11">
      <t>カニュウリツ</t>
    </rPh>
    <rPh sb="12" eb="16">
      <t>ヒホケンシャ</t>
    </rPh>
    <rPh sb="16" eb="17">
      <t>スウ</t>
    </rPh>
    <rPh sb="18" eb="21">
      <t>ソウジンコウ</t>
    </rPh>
    <rPh sb="22" eb="25">
      <t>ネンドマツ</t>
    </rPh>
    <phoneticPr fontId="3"/>
  </si>
  <si>
    <t>（注）１　加入世帯数、被保険者数は年度内の平均。</t>
    <rPh sb="1" eb="2">
      <t>チュウ</t>
    </rPh>
    <rPh sb="5" eb="7">
      <t>カニュウ</t>
    </rPh>
    <rPh sb="7" eb="10">
      <t>セタイスウ</t>
    </rPh>
    <rPh sb="11" eb="12">
      <t>ヒ</t>
    </rPh>
    <rPh sb="12" eb="14">
      <t>ホケン</t>
    </rPh>
    <rPh sb="14" eb="15">
      <t>シャ</t>
    </rPh>
    <rPh sb="15" eb="16">
      <t>スウ</t>
    </rPh>
    <rPh sb="17" eb="19">
      <t>ネンド</t>
    </rPh>
    <rPh sb="19" eb="20">
      <t>ナイ</t>
    </rPh>
    <rPh sb="21" eb="23">
      <t>ヘイキン</t>
    </rPh>
    <phoneticPr fontId="3"/>
  </si>
  <si>
    <t>資料：健康推進課</t>
    <rPh sb="0" eb="2">
      <t>シリョウ</t>
    </rPh>
    <rPh sb="3" eb="5">
      <t>ケンコウ</t>
    </rPh>
    <rPh sb="7" eb="8">
      <t>カ</t>
    </rPh>
    <phoneticPr fontId="3"/>
  </si>
  <si>
    <t>(千円)</t>
  </si>
  <si>
    <t>(人)</t>
    <rPh sb="1" eb="2">
      <t>ニン</t>
    </rPh>
    <phoneticPr fontId="3"/>
  </si>
  <si>
    <t>(千円)</t>
    <rPh sb="1" eb="3">
      <t>センエン</t>
    </rPh>
    <phoneticPr fontId="3"/>
  </si>
  <si>
    <t>(世帯)</t>
    <rPh sb="1" eb="3">
      <t>セタイ</t>
    </rPh>
    <phoneticPr fontId="3"/>
  </si>
  <si>
    <t>一 時 金</t>
    <rPh sb="0" eb="3">
      <t>イチジ</t>
    </rPh>
    <rPh sb="4" eb="5">
      <t>キン</t>
    </rPh>
    <phoneticPr fontId="3"/>
  </si>
  <si>
    <t>退  職  等</t>
    <rPh sb="0" eb="4">
      <t>タイショク</t>
    </rPh>
    <rPh sb="6" eb="7">
      <t>ナド</t>
    </rPh>
    <phoneticPr fontId="3"/>
  </si>
  <si>
    <t>一     般</t>
    <rPh sb="0" eb="1">
      <t>イチ</t>
    </rPh>
    <rPh sb="6" eb="7">
      <t>ハン</t>
    </rPh>
    <phoneticPr fontId="3"/>
  </si>
  <si>
    <t>退職等</t>
    <rPh sb="0" eb="1">
      <t>タイ</t>
    </rPh>
    <rPh sb="1" eb="2">
      <t>ショク</t>
    </rPh>
    <rPh sb="2" eb="3">
      <t>ナド</t>
    </rPh>
    <phoneticPr fontId="3"/>
  </si>
  <si>
    <t>介護納付金</t>
    <rPh sb="0" eb="2">
      <t>カイゴ</t>
    </rPh>
    <rPh sb="2" eb="5">
      <t>ノウフキン</t>
    </rPh>
    <phoneticPr fontId="3"/>
  </si>
  <si>
    <t>令和元年度</t>
    <rPh sb="0" eb="1">
      <t>レイ</t>
    </rPh>
    <rPh sb="1" eb="2">
      <t>ワ</t>
    </rPh>
    <rPh sb="2" eb="3">
      <t>ゲン</t>
    </rPh>
    <rPh sb="3" eb="5">
      <t>ネンド</t>
    </rPh>
    <phoneticPr fontId="13"/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</si>
  <si>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3"/>
  </si>
  <si>
    <t>葬祭費</t>
    <rPh sb="0" eb="1">
      <t>ソウギ</t>
    </rPh>
    <rPh sb="1" eb="2">
      <t>マツ</t>
    </rPh>
    <rPh sb="2" eb="3">
      <t>ヒ</t>
    </rPh>
    <phoneticPr fontId="3"/>
  </si>
  <si>
    <t>出産育児</t>
    <rPh sb="0" eb="1">
      <t>デ</t>
    </rPh>
    <rPh sb="1" eb="2">
      <t>サンチ</t>
    </rPh>
    <rPh sb="2" eb="4">
      <t>イクジ</t>
    </rPh>
    <phoneticPr fontId="3"/>
  </si>
  <si>
    <t>療　養　諸　費　(千円)</t>
    <rPh sb="0" eb="1">
      <t>イヤス</t>
    </rPh>
    <rPh sb="2" eb="3">
      <t>マモル</t>
    </rPh>
    <rPh sb="4" eb="5">
      <t>ショ</t>
    </rPh>
    <rPh sb="6" eb="7">
      <t>ヒ</t>
    </rPh>
    <rPh sb="9" eb="11">
      <t>センエン</t>
    </rPh>
    <phoneticPr fontId="3"/>
  </si>
  <si>
    <t>被  保  険  者  数　(人)</t>
    <rPh sb="0" eb="1">
      <t>ヒ</t>
    </rPh>
    <rPh sb="3" eb="10">
      <t>ホケンシャ</t>
    </rPh>
    <rPh sb="12" eb="13">
      <t>スウ</t>
    </rPh>
    <rPh sb="15" eb="16">
      <t>ヒト</t>
    </rPh>
    <phoneticPr fontId="3"/>
  </si>
  <si>
    <t>加  入
世帯数</t>
    <rPh sb="0" eb="1">
      <t>カ</t>
    </rPh>
    <rPh sb="3" eb="4">
      <t>イリ</t>
    </rPh>
    <rPh sb="5" eb="8">
      <t>セタイスウ</t>
    </rPh>
    <phoneticPr fontId="3"/>
  </si>
  <si>
    <t>年      度</t>
    <rPh sb="0" eb="8">
      <t>ネンド</t>
    </rPh>
    <phoneticPr fontId="3"/>
  </si>
  <si>
    <t>国民健康保険の加入世帯数及び支給額等</t>
  </si>
  <si>
    <t xml:space="preserve">       0歳</t>
    <rPh sb="8" eb="9">
      <t>サイ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</si>
  <si>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</si>
  <si>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</si>
  <si>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男女差</t>
    <rPh sb="0" eb="3">
      <t>ダンジョサ</t>
    </rPh>
    <phoneticPr fontId="3"/>
  </si>
  <si>
    <t>年     齢</t>
    <rPh sb="0" eb="7">
      <t>ネンレイ</t>
    </rPh>
    <phoneticPr fontId="3"/>
  </si>
  <si>
    <t>（年）</t>
    <rPh sb="1" eb="2">
      <t>トシ</t>
    </rPh>
    <phoneticPr fontId="3"/>
  </si>
  <si>
    <t>平均余命（全国）</t>
    <rPh sb="0" eb="1">
      <t>タイラ</t>
    </rPh>
    <rPh sb="1" eb="2">
      <t>タモツ</t>
    </rPh>
    <rPh sb="2" eb="4">
      <t>ヨメイ</t>
    </rPh>
    <rPh sb="5" eb="7">
      <t>ゼンコク</t>
    </rPh>
    <phoneticPr fontId="3"/>
  </si>
  <si>
    <t>（注）平均寿命とは０歳における平均余命のことである。</t>
    <rPh sb="1" eb="2">
      <t>チュウイ</t>
    </rPh>
    <phoneticPr fontId="3"/>
  </si>
  <si>
    <t>年</t>
    <rPh sb="0" eb="1">
      <t>ネンレイ</t>
    </rPh>
    <phoneticPr fontId="3"/>
  </si>
  <si>
    <t xml:space="preserve">       資料：市民生活課</t>
    <rPh sb="7" eb="9">
      <t>シリョウ</t>
    </rPh>
    <rPh sb="10" eb="12">
      <t>シミン</t>
    </rPh>
    <rPh sb="12" eb="14">
      <t>セイカツ</t>
    </rPh>
    <rPh sb="14" eb="15">
      <t>カ</t>
    </rPh>
    <phoneticPr fontId="3"/>
  </si>
  <si>
    <t>浄化槽汚泥</t>
    <rPh sb="0" eb="3">
      <t>ジョウカソウ</t>
    </rPh>
    <rPh sb="3" eb="5">
      <t>オデイ</t>
    </rPh>
    <phoneticPr fontId="3"/>
  </si>
  <si>
    <t>し尿･浄化槽汚泥（ｋｌ）</t>
    <rPh sb="1" eb="2">
      <t>ニョウ</t>
    </rPh>
    <rPh sb="3" eb="6">
      <t>ジョウカソウ</t>
    </rPh>
    <rPh sb="6" eb="8">
      <t>オデイ</t>
    </rPh>
    <phoneticPr fontId="3"/>
  </si>
  <si>
    <t>資源物（ビン・カン・古紙類等）</t>
    <rPh sb="0" eb="1">
      <t>シ</t>
    </rPh>
    <rPh sb="1" eb="2">
      <t>ミナモト</t>
    </rPh>
    <rPh sb="2" eb="3">
      <t>ブツ</t>
    </rPh>
    <rPh sb="10" eb="11">
      <t>フル</t>
    </rPh>
    <rPh sb="11" eb="12">
      <t>カミ</t>
    </rPh>
    <rPh sb="12" eb="13">
      <t>ルイ</t>
    </rPh>
    <rPh sb="13" eb="14">
      <t>トウ</t>
    </rPh>
    <phoneticPr fontId="3"/>
  </si>
  <si>
    <t>水銀含有ごみ</t>
    <rPh sb="0" eb="2">
      <t>スイギン</t>
    </rPh>
    <rPh sb="2" eb="4">
      <t>ガンユウ</t>
    </rPh>
    <phoneticPr fontId="3"/>
  </si>
  <si>
    <t>埋立ごみ</t>
    <rPh sb="0" eb="2">
      <t>ウメタテ</t>
    </rPh>
    <phoneticPr fontId="3"/>
  </si>
  <si>
    <t>粗大ごみ</t>
    <rPh sb="0" eb="2">
      <t>ソダイ</t>
    </rPh>
    <phoneticPr fontId="3"/>
  </si>
  <si>
    <t>ペットボトル</t>
  </si>
  <si>
    <t>雑貨品・小型廃家電類</t>
    <rPh sb="0" eb="1">
      <t>ザツ</t>
    </rPh>
    <rPh sb="1" eb="2">
      <t>カ</t>
    </rPh>
    <rPh sb="2" eb="3">
      <t>ヒン</t>
    </rPh>
    <rPh sb="4" eb="6">
      <t>コガタ</t>
    </rPh>
    <rPh sb="6" eb="7">
      <t>ハイ</t>
    </rPh>
    <rPh sb="7" eb="9">
      <t>カデン</t>
    </rPh>
    <rPh sb="9" eb="10">
      <t>ルイ</t>
    </rPh>
    <phoneticPr fontId="3"/>
  </si>
  <si>
    <t>プラスチック類</t>
    <rPh sb="6" eb="7">
      <t>ルイ</t>
    </rPh>
    <phoneticPr fontId="3"/>
  </si>
  <si>
    <t>もやせるごみ</t>
  </si>
  <si>
    <t>令和３年度</t>
    <rPh sb="0" eb="1">
      <t>レイ</t>
    </rPh>
    <rPh sb="1" eb="2">
      <t>ワ</t>
    </rPh>
    <rPh sb="3" eb="5">
      <t>ネンド</t>
    </rPh>
    <phoneticPr fontId="13"/>
  </si>
  <si>
    <t>令和２年度</t>
    <rPh sb="0" eb="1">
      <t>レイ</t>
    </rPh>
    <rPh sb="1" eb="2">
      <t>ワ</t>
    </rPh>
    <rPh sb="3" eb="5">
      <t>ネンド</t>
    </rPh>
    <phoneticPr fontId="13"/>
  </si>
  <si>
    <t>平成３０年度</t>
    <rPh sb="0" eb="2">
      <t>ヘイセイ</t>
    </rPh>
    <rPh sb="4" eb="6">
      <t>ネンド</t>
    </rPh>
    <phoneticPr fontId="13"/>
  </si>
  <si>
    <t>平成２９年度</t>
    <rPh sb="0" eb="2">
      <t>ヘイセイ</t>
    </rPh>
    <rPh sb="4" eb="6">
      <t>ネンド</t>
    </rPh>
    <phoneticPr fontId="13"/>
  </si>
  <si>
    <t>区　　　分</t>
    <rPh sb="0" eb="1">
      <t>ク</t>
    </rPh>
    <rPh sb="4" eb="5">
      <t>ブン</t>
    </rPh>
    <phoneticPr fontId="13"/>
  </si>
  <si>
    <t>ごみ・し尿処理量</t>
    <rPh sb="4" eb="5">
      <t>ニョウ</t>
    </rPh>
    <rPh sb="5" eb="7">
      <t>ショリ</t>
    </rPh>
    <rPh sb="7" eb="8">
      <t>リョウ</t>
    </rPh>
    <phoneticPr fontId="3"/>
  </si>
  <si>
    <t>13-7</t>
  </si>
  <si>
    <t>　ごみ・し尿処理量</t>
  </si>
  <si>
    <r>
      <t>資料：厚生労働省「令和</t>
    </r>
    <r>
      <rPr>
        <sz val="9"/>
        <color theme="1"/>
        <rFont val="ＭＳ 明朝"/>
        <family val="1"/>
        <charset val="128"/>
      </rPr>
      <t>３年簡易生命表」</t>
    </r>
    <rPh sb="0" eb="2">
      <t>シリョウ</t>
    </rPh>
    <rPh sb="3" eb="5">
      <t>コウセイ</t>
    </rPh>
    <rPh sb="5" eb="8">
      <t>ロウドウショウ</t>
    </rPh>
    <rPh sb="9" eb="10">
      <t>レイ</t>
    </rPh>
    <rPh sb="10" eb="11">
      <t>ワ</t>
    </rPh>
    <rPh sb="12" eb="13">
      <t>ネン</t>
    </rPh>
    <rPh sb="13" eb="15">
      <t>カンイ</t>
    </rPh>
    <rPh sb="15" eb="18">
      <t>セイメイヒョウ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</si>
</sst>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_ "/>
    <numFmt numFmtId="177" formatCode="#,##0_ "/>
    <numFmt numFmtId="178" formatCode="#,##0.0_ "/>
    <numFmt numFmtId="179" formatCode="0.00_ "/>
    <numFmt numFmtId="180" formatCode="0.00_);[Red]\(0.00\)"/>
  </numFmts>
  <fonts count="2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u/>
      <sz val="14"/>
      <color theme="10"/>
      <name val="ＭＳ Ｐゴシック"/>
      <family val="3"/>
    </font>
    <font>
      <sz val="10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trike/>
      <sz val="10"/>
      <name val="ＭＳ 明朝"/>
      <family val="1"/>
    </font>
    <font>
      <sz val="14"/>
      <name val="ＭＳ Ｐゴシック"/>
      <family val="3"/>
    </font>
    <font>
      <sz val="9"/>
      <name val="ＭＳ Ｐ明朝"/>
      <family val="1"/>
    </font>
    <font>
      <sz val="9"/>
      <name val="ＭＳ Ｐゴシック"/>
      <family val="3"/>
    </font>
    <font>
      <sz val="9"/>
      <color indexed="10"/>
      <name val="ＭＳ 明朝"/>
      <family val="1"/>
    </font>
    <font>
      <sz val="9"/>
      <color theme="1"/>
      <name val="ＭＳ 明朝"/>
      <family val="1"/>
    </font>
    <font>
      <sz val="9"/>
      <color theme="1"/>
      <name val="ＭＳ Ｐゴシック"/>
      <family val="3"/>
    </font>
    <font>
      <sz val="10"/>
      <color theme="1"/>
      <name val="ＭＳ 明朝"/>
      <family val="1"/>
    </font>
    <font>
      <b/>
      <sz val="15"/>
      <color theme="3"/>
      <name val="游ゴシック"/>
      <family val="2"/>
      <scheme val="minor"/>
    </font>
    <font>
      <u/>
      <sz val="11"/>
      <color theme="10"/>
      <name val="HGS教科書体"/>
      <family val="1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49" fontId="10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8" fillId="0" borderId="0" xfId="7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5" fillId="0" borderId="0" xfId="3" applyFont="1" applyAlignment="1">
      <alignment vertical="center"/>
    </xf>
    <xf numFmtId="0" fontId="8" fillId="0" borderId="0" xfId="7" applyFont="1" applyAlignment="1">
      <alignment horizontal="left" vertical="center"/>
    </xf>
    <xf numFmtId="176" fontId="14" fillId="0" borderId="2" xfId="3" applyNumberFormat="1" applyFont="1" applyBorder="1" applyAlignment="1">
      <alignment vertical="center"/>
    </xf>
    <xf numFmtId="176" fontId="14" fillId="0" borderId="4" xfId="3" applyNumberFormat="1" applyFont="1" applyBorder="1" applyAlignment="1">
      <alignment vertical="center"/>
    </xf>
    <xf numFmtId="176" fontId="14" fillId="0" borderId="5" xfId="3" applyNumberFormat="1" applyFont="1" applyBorder="1" applyAlignment="1">
      <alignment vertical="center"/>
    </xf>
    <xf numFmtId="176" fontId="14" fillId="0" borderId="6" xfId="3" applyNumberFormat="1" applyFont="1" applyBorder="1" applyAlignment="1">
      <alignment vertical="center"/>
    </xf>
    <xf numFmtId="0" fontId="15" fillId="0" borderId="0" xfId="3" applyFont="1" applyBorder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" fillId="0" borderId="0" xfId="3" applyFont="1" applyBorder="1" applyAlignment="1">
      <alignment vertical="center"/>
    </xf>
    <xf numFmtId="0" fontId="8" fillId="0" borderId="0" xfId="7" applyAlignment="1">
      <alignment vertical="center"/>
    </xf>
    <xf numFmtId="0" fontId="15" fillId="0" borderId="7" xfId="3" applyFont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/>
    </xf>
    <xf numFmtId="0" fontId="15" fillId="0" borderId="2" xfId="3" applyFont="1" applyFill="1" applyBorder="1" applyAlignment="1">
      <alignment vertical="center"/>
    </xf>
    <xf numFmtId="0" fontId="15" fillId="0" borderId="5" xfId="3" applyFont="1" applyFill="1" applyBorder="1" applyAlignment="1">
      <alignment vertical="center"/>
    </xf>
    <xf numFmtId="0" fontId="13" fillId="0" borderId="0" xfId="3" applyFont="1" applyBorder="1" applyAlignment="1">
      <alignment vertical="center"/>
    </xf>
    <xf numFmtId="177" fontId="15" fillId="0" borderId="1" xfId="1" applyNumberFormat="1" applyFont="1" applyBorder="1" applyAlignment="1">
      <alignment vertical="center"/>
    </xf>
    <xf numFmtId="177" fontId="15" fillId="0" borderId="2" xfId="1" applyNumberFormat="1" applyFont="1" applyBorder="1" applyAlignment="1">
      <alignment vertical="center"/>
    </xf>
    <xf numFmtId="177" fontId="15" fillId="0" borderId="2" xfId="3" applyNumberFormat="1" applyFont="1" applyBorder="1" applyAlignment="1">
      <alignment horizontal="right" vertical="center"/>
    </xf>
    <xf numFmtId="177" fontId="15" fillId="0" borderId="5" xfId="3" applyNumberFormat="1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49" fontId="15" fillId="0" borderId="2" xfId="1" applyNumberFormat="1" applyFont="1" applyBorder="1" applyAlignment="1">
      <alignment horizontal="right" vertical="center"/>
    </xf>
    <xf numFmtId="0" fontId="13" fillId="0" borderId="0" xfId="3" applyFont="1" applyAlignment="1">
      <alignment horizontal="right" vertical="center"/>
    </xf>
    <xf numFmtId="0" fontId="13" fillId="0" borderId="8" xfId="3" applyFont="1" applyBorder="1" applyAlignment="1">
      <alignment horizontal="right" vertical="center"/>
    </xf>
    <xf numFmtId="0" fontId="16" fillId="0" borderId="9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left" vertical="center"/>
    </xf>
    <xf numFmtId="0" fontId="16" fillId="0" borderId="0" xfId="3" applyFont="1" applyAlignment="1">
      <alignment vertical="center"/>
    </xf>
    <xf numFmtId="0" fontId="17" fillId="0" borderId="8" xfId="3" applyFont="1" applyBorder="1" applyAlignment="1">
      <alignment horizontal="right" vertical="center" wrapText="1"/>
    </xf>
    <xf numFmtId="0" fontId="15" fillId="0" borderId="0" xfId="3" applyFont="1" applyBorder="1" applyAlignment="1">
      <alignment horizontal="center" vertical="center"/>
    </xf>
    <xf numFmtId="0" fontId="17" fillId="0" borderId="0" xfId="3" applyFont="1" applyFill="1" applyBorder="1" applyAlignment="1">
      <alignment horizontal="right" vertical="center"/>
    </xf>
    <xf numFmtId="0" fontId="13" fillId="0" borderId="0" xfId="3" applyFont="1" applyBorder="1" applyAlignment="1">
      <alignment horizontal="right" vertical="center"/>
    </xf>
    <xf numFmtId="0" fontId="15" fillId="0" borderId="12" xfId="3" applyFont="1" applyBorder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177" fontId="15" fillId="0" borderId="3" xfId="3" applyNumberFormat="1" applyFont="1" applyBorder="1" applyAlignment="1">
      <alignment vertical="center"/>
    </xf>
    <xf numFmtId="177" fontId="15" fillId="0" borderId="3" xfId="3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0" fontId="18" fillId="0" borderId="0" xfId="3" applyFont="1" applyAlignment="1">
      <alignment vertical="center"/>
    </xf>
    <xf numFmtId="0" fontId="15" fillId="0" borderId="2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vertical="center"/>
    </xf>
    <xf numFmtId="177" fontId="15" fillId="0" borderId="4" xfId="1" applyNumberFormat="1" applyFont="1" applyBorder="1" applyAlignment="1">
      <alignment vertical="center"/>
    </xf>
    <xf numFmtId="0" fontId="15" fillId="0" borderId="1" xfId="3" applyFont="1" applyFill="1" applyBorder="1" applyAlignment="1">
      <alignment horizontal="center" vertical="center"/>
    </xf>
    <xf numFmtId="177" fontId="15" fillId="0" borderId="13" xfId="3" applyNumberFormat="1" applyFont="1" applyBorder="1" applyAlignment="1">
      <alignment vertical="center"/>
    </xf>
    <xf numFmtId="177" fontId="15" fillId="0" borderId="13" xfId="3" applyNumberFormat="1" applyFont="1" applyBorder="1" applyAlignment="1">
      <alignment horizontal="right" vertical="center"/>
    </xf>
    <xf numFmtId="178" fontId="15" fillId="0" borderId="2" xfId="3" applyNumberFormat="1" applyFont="1" applyBorder="1" applyAlignment="1">
      <alignment vertical="center"/>
    </xf>
    <xf numFmtId="178" fontId="15" fillId="0" borderId="4" xfId="3" applyNumberFormat="1" applyFont="1" applyBorder="1" applyAlignment="1">
      <alignment vertical="center"/>
    </xf>
    <xf numFmtId="178" fontId="15" fillId="0" borderId="5" xfId="3" applyNumberFormat="1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177" fontId="13" fillId="0" borderId="0" xfId="3" applyNumberFormat="1" applyFont="1" applyAlignment="1">
      <alignment vertical="center"/>
    </xf>
    <xf numFmtId="38" fontId="15" fillId="0" borderId="5" xfId="1" applyFont="1" applyBorder="1" applyAlignment="1">
      <alignment horizontal="right" vertical="center"/>
    </xf>
    <xf numFmtId="20" fontId="19" fillId="0" borderId="0" xfId="3" applyNumberFormat="1" applyFont="1" applyAlignment="1">
      <alignment horizontal="center" vertical="center"/>
    </xf>
    <xf numFmtId="177" fontId="15" fillId="0" borderId="4" xfId="3" applyNumberFormat="1" applyFont="1" applyBorder="1" applyAlignment="1">
      <alignment horizontal="right" vertical="center"/>
    </xf>
    <xf numFmtId="179" fontId="15" fillId="0" borderId="16" xfId="3" applyNumberFormat="1" applyFont="1" applyBorder="1" applyAlignment="1">
      <alignment vertical="center"/>
    </xf>
    <xf numFmtId="179" fontId="15" fillId="0" borderId="0" xfId="3" applyNumberFormat="1" applyFont="1" applyAlignment="1">
      <alignment vertical="center"/>
    </xf>
    <xf numFmtId="179" fontId="15" fillId="0" borderId="0" xfId="3" applyNumberFormat="1" applyFont="1" applyBorder="1" applyAlignment="1">
      <alignment vertical="center"/>
    </xf>
    <xf numFmtId="179" fontId="15" fillId="0" borderId="5" xfId="3" applyNumberFormat="1" applyFont="1" applyBorder="1" applyAlignment="1">
      <alignment vertical="center"/>
    </xf>
    <xf numFmtId="0" fontId="21" fillId="0" borderId="0" xfId="3" applyFont="1" applyAlignment="1">
      <alignment vertical="center"/>
    </xf>
    <xf numFmtId="180" fontId="15" fillId="0" borderId="7" xfId="3" applyNumberFormat="1" applyFont="1" applyBorder="1" applyAlignment="1">
      <alignment vertical="center"/>
    </xf>
    <xf numFmtId="180" fontId="15" fillId="0" borderId="2" xfId="3" applyNumberFormat="1" applyFont="1" applyBorder="1" applyAlignment="1">
      <alignment vertical="center"/>
    </xf>
    <xf numFmtId="180" fontId="15" fillId="0" borderId="4" xfId="3" applyNumberFormat="1" applyFont="1" applyBorder="1" applyAlignment="1">
      <alignment vertical="center"/>
    </xf>
    <xf numFmtId="180" fontId="15" fillId="0" borderId="5" xfId="3" applyNumberFormat="1" applyFont="1" applyBorder="1" applyAlignment="1">
      <alignment vertical="center"/>
    </xf>
    <xf numFmtId="179" fontId="15" fillId="0" borderId="2" xfId="3" applyNumberFormat="1" applyFont="1" applyBorder="1" applyAlignment="1">
      <alignment vertical="center"/>
    </xf>
    <xf numFmtId="179" fontId="15" fillId="0" borderId="4" xfId="3" applyNumberFormat="1" applyFont="1" applyBorder="1" applyAlignment="1">
      <alignment vertical="center"/>
    </xf>
    <xf numFmtId="179" fontId="15" fillId="0" borderId="2" xfId="3" applyNumberFormat="1" applyFont="1" applyBorder="1" applyAlignment="1">
      <alignment horizontal="right" vertical="center"/>
    </xf>
    <xf numFmtId="179" fontId="15" fillId="0" borderId="5" xfId="3" applyNumberFormat="1" applyFont="1" applyBorder="1" applyAlignment="1">
      <alignment horizontal="right" vertical="center"/>
    </xf>
    <xf numFmtId="38" fontId="0" fillId="0" borderId="0" xfId="4" applyNumberFormat="1" applyFont="1" applyAlignment="1">
      <alignment vertical="center"/>
    </xf>
    <xf numFmtId="0" fontId="1" fillId="0" borderId="3" xfId="3" applyBorder="1" applyAlignment="1">
      <alignment vertical="center"/>
    </xf>
    <xf numFmtId="0" fontId="1" fillId="0" borderId="17" xfId="4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38" fontId="13" fillId="0" borderId="0" xfId="1" applyFont="1" applyAlignment="1">
      <alignment vertical="center"/>
    </xf>
    <xf numFmtId="177" fontId="24" fillId="0" borderId="5" xfId="3" applyNumberFormat="1" applyFont="1" applyBorder="1" applyAlignment="1">
      <alignment vertical="center"/>
    </xf>
    <xf numFmtId="177" fontId="24" fillId="0" borderId="2" xfId="1" applyNumberFormat="1" applyFont="1" applyBorder="1" applyAlignment="1">
      <alignment vertical="center"/>
    </xf>
    <xf numFmtId="177" fontId="24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5" fillId="0" borderId="0" xfId="3" applyFont="1" applyBorder="1" applyAlignment="1">
      <alignment horizontal="right" vertical="center"/>
    </xf>
    <xf numFmtId="0" fontId="15" fillId="0" borderId="7" xfId="3" applyFont="1" applyBorder="1" applyAlignment="1">
      <alignment horizontal="center" vertical="center"/>
    </xf>
    <xf numFmtId="0" fontId="15" fillId="0" borderId="5" xfId="3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right" vertical="center"/>
    </xf>
    <xf numFmtId="0" fontId="16" fillId="0" borderId="0" xfId="3" applyFont="1" applyAlignment="1">
      <alignment horizontal="left" vertical="center" wrapText="1"/>
    </xf>
    <xf numFmtId="0" fontId="15" fillId="0" borderId="0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center" vertical="center" wrapText="1"/>
    </xf>
    <xf numFmtId="177" fontId="15" fillId="0" borderId="2" xfId="1" applyNumberFormat="1" applyFont="1" applyBorder="1" applyAlignment="1">
      <alignment vertical="center"/>
    </xf>
    <xf numFmtId="0" fontId="15" fillId="0" borderId="11" xfId="3" applyFont="1" applyFill="1" applyBorder="1" applyAlignment="1">
      <alignment horizontal="right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3" fillId="0" borderId="0" xfId="3" applyFont="1" applyBorder="1" applyAlignment="1">
      <alignment horizontal="right" vertical="center"/>
    </xf>
    <xf numFmtId="0" fontId="20" fillId="0" borderId="0" xfId="3" applyFont="1" applyBorder="1" applyAlignment="1">
      <alignment horizontal="right" vertical="center"/>
    </xf>
    <xf numFmtId="0" fontId="15" fillId="0" borderId="2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0" fontId="22" fillId="0" borderId="8" xfId="3" applyFont="1" applyBorder="1" applyAlignment="1">
      <alignment horizontal="right" vertical="center"/>
    </xf>
    <xf numFmtId="0" fontId="23" fillId="0" borderId="8" xfId="3" applyFont="1" applyBorder="1" applyAlignment="1">
      <alignment horizontal="right" vertical="center"/>
    </xf>
    <xf numFmtId="0" fontId="15" fillId="0" borderId="15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" fillId="0" borderId="0" xfId="3" applyBorder="1" applyAlignment="1">
      <alignment horizontal="right" vertical="center"/>
    </xf>
    <xf numFmtId="0" fontId="11" fillId="0" borderId="5" xfId="3" applyFont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6" xfId="3" applyFont="1" applyFill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5" xfId="3" applyFont="1" applyFill="1" applyBorder="1" applyAlignment="1">
      <alignment vertical="center"/>
    </xf>
    <xf numFmtId="0" fontId="8" fillId="0" borderId="0" xfId="7" applyFont="1" applyAlignment="1">
      <alignment horizontal="left" vertical="center"/>
    </xf>
    <xf numFmtId="0" fontId="15" fillId="0" borderId="2" xfId="3" applyFont="1" applyFill="1" applyBorder="1" applyAlignment="1">
      <alignment vertical="center"/>
    </xf>
    <xf numFmtId="0" fontId="15" fillId="0" borderId="17" xfId="3" applyFont="1" applyBorder="1" applyAlignment="1">
      <alignment vertical="center" shrinkToFit="1"/>
    </xf>
    <xf numFmtId="0" fontId="15" fillId="0" borderId="19" xfId="3" applyFont="1" applyBorder="1" applyAlignment="1">
      <alignment vertical="center" shrinkToFit="1"/>
    </xf>
    <xf numFmtId="0" fontId="15" fillId="0" borderId="9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18" xfId="3" applyFont="1" applyBorder="1" applyAlignment="1">
      <alignment vertical="center"/>
    </xf>
  </cellXfs>
  <cellStyles count="8">
    <cellStyle name="ハイパーリンク" xfId="7" builtinId="8"/>
    <cellStyle name="桁区切り 2" xfId="1"/>
    <cellStyle name="桁区切り 3" xfId="2"/>
    <cellStyle name="通貨 2" xfId="6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2048510</xdr:colOff>
      <xdr:row>9</xdr:row>
      <xdr:rowOff>180975</xdr:rowOff>
    </xdr:from>
    <xdr:to>
      <xdr:col>3</xdr:col>
      <xdr:colOff>85725</xdr:colOff>
      <xdr:row>13</xdr:row>
      <xdr:rowOff>0</xdr:rowOff>
    </xdr:to>
    <xdr:sp macro="" textlink="">
      <xdr:nvSpPr>
        <xdr:cNvPr id="2" name="右中かっこ 1"/>
        <xdr:cNvSpPr/>
      </xdr:nvSpPr>
      <xdr:spPr>
        <a:xfrm>
          <a:off x="2696210" y="2202815"/>
          <a:ext cx="151765" cy="733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2048510</xdr:colOff>
      <xdr:row>4</xdr:row>
      <xdr:rowOff>19050</xdr:rowOff>
    </xdr:from>
    <xdr:to>
      <xdr:col>3</xdr:col>
      <xdr:colOff>66675</xdr:colOff>
      <xdr:row>6</xdr:row>
      <xdr:rowOff>162560</xdr:rowOff>
    </xdr:to>
    <xdr:sp macro="" textlink="">
      <xdr:nvSpPr>
        <xdr:cNvPr id="3" name="右中かっこ 2"/>
        <xdr:cNvSpPr/>
      </xdr:nvSpPr>
      <xdr:spPr>
        <a:xfrm>
          <a:off x="2696210" y="897890"/>
          <a:ext cx="132715" cy="60071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2048510</xdr:colOff>
      <xdr:row>17</xdr:row>
      <xdr:rowOff>57150</xdr:rowOff>
    </xdr:from>
    <xdr:to>
      <xdr:col>3</xdr:col>
      <xdr:colOff>47625</xdr:colOff>
      <xdr:row>18</xdr:row>
      <xdr:rowOff>180975</xdr:rowOff>
    </xdr:to>
    <xdr:sp macro="" textlink="">
      <xdr:nvSpPr>
        <xdr:cNvPr id="4" name="右中かっこ 3"/>
        <xdr:cNvSpPr/>
      </xdr:nvSpPr>
      <xdr:spPr>
        <a:xfrm>
          <a:off x="2696210" y="3907790"/>
          <a:ext cx="113665" cy="352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  <xdr:oneCellAnchor>
    <xdr:from>
      <xdr:col>15</xdr:col>
      <xdr:colOff>676275</xdr:colOff>
      <xdr:row>17</xdr:row>
      <xdr:rowOff>28575</xdr:rowOff>
    </xdr:from>
    <xdr:ext cx="184785" cy="264795"/>
    <xdr:sp macro="" textlink="">
      <xdr:nvSpPr>
        <xdr:cNvPr id="5" name="テキスト ボックス 4"/>
        <xdr:cNvSpPr txBox="1"/>
      </xdr:nvSpPr>
      <xdr:spPr>
        <a:xfrm>
          <a:off x="10086975" y="3879215"/>
          <a:ext cx="184785" cy="2647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97" t="s">
        <v>2</v>
      </c>
      <c r="B1" s="97"/>
      <c r="C1" s="9"/>
      <c r="D1" s="9"/>
      <c r="E1" s="9"/>
    </row>
    <row r="2" spans="1:5" ht="30" customHeight="1" x14ac:dyDescent="0.4">
      <c r="A2" s="97" t="s">
        <v>41</v>
      </c>
      <c r="B2" s="97"/>
      <c r="C2" s="9"/>
      <c r="D2" s="9"/>
      <c r="E2" s="9"/>
    </row>
    <row r="3" spans="1:5" ht="30" customHeight="1" x14ac:dyDescent="0.4">
      <c r="A3" s="98" t="s">
        <v>7</v>
      </c>
      <c r="B3" s="98"/>
      <c r="C3" s="9"/>
      <c r="D3" s="9"/>
      <c r="E3" s="9"/>
    </row>
    <row r="4" spans="1:5" ht="30" customHeight="1" x14ac:dyDescent="0.4">
      <c r="A4" s="2" t="s">
        <v>4</v>
      </c>
      <c r="B4" s="5" t="s">
        <v>3</v>
      </c>
      <c r="C4" s="6"/>
      <c r="D4" s="6"/>
      <c r="E4" s="6"/>
    </row>
    <row r="5" spans="1:5" s="1" customFormat="1" ht="30" customHeight="1" x14ac:dyDescent="0.4">
      <c r="A5" s="3" t="s">
        <v>33</v>
      </c>
      <c r="B5" s="7" t="s">
        <v>60</v>
      </c>
      <c r="C5" s="7"/>
      <c r="D5" s="7"/>
      <c r="E5" s="7"/>
    </row>
    <row r="6" spans="1:5" s="1" customFormat="1" ht="30" customHeight="1" x14ac:dyDescent="0.4">
      <c r="A6" s="3" t="s">
        <v>67</v>
      </c>
      <c r="B6" s="6" t="s">
        <v>62</v>
      </c>
      <c r="C6" s="6"/>
      <c r="D6" s="6"/>
      <c r="E6" s="6"/>
    </row>
    <row r="7" spans="1:5" s="1" customFormat="1" ht="30" customHeight="1" x14ac:dyDescent="0.4">
      <c r="A7" s="3" t="s">
        <v>68</v>
      </c>
      <c r="B7" s="7" t="s">
        <v>63</v>
      </c>
      <c r="C7" s="6"/>
      <c r="D7" s="6"/>
      <c r="E7" s="6"/>
    </row>
    <row r="8" spans="1:5" s="1" customFormat="1" ht="30" customHeight="1" x14ac:dyDescent="0.4">
      <c r="A8" s="3" t="s">
        <v>22</v>
      </c>
      <c r="B8" s="6" t="s">
        <v>65</v>
      </c>
      <c r="C8" s="6"/>
      <c r="D8" s="6"/>
      <c r="E8" s="6"/>
    </row>
    <row r="9" spans="1:5" s="1" customFormat="1" ht="30" customHeight="1" x14ac:dyDescent="0.4">
      <c r="A9" s="3" t="s">
        <v>64</v>
      </c>
      <c r="B9" s="6" t="s">
        <v>14</v>
      </c>
      <c r="C9" s="6"/>
      <c r="D9" s="6"/>
      <c r="E9" s="6"/>
    </row>
    <row r="10" spans="1:5" s="1" customFormat="1" ht="30" customHeight="1" x14ac:dyDescent="0.4">
      <c r="A10" s="3" t="s">
        <v>69</v>
      </c>
      <c r="B10" s="6" t="s">
        <v>66</v>
      </c>
      <c r="C10" s="6"/>
      <c r="D10" s="6"/>
      <c r="E10" s="6"/>
    </row>
    <row r="11" spans="1:5" s="1" customFormat="1" ht="30" customHeight="1" x14ac:dyDescent="0.4">
      <c r="A11" s="3" t="s">
        <v>194</v>
      </c>
      <c r="B11" s="7" t="s">
        <v>195</v>
      </c>
      <c r="C11" s="6"/>
      <c r="D11" s="6"/>
      <c r="E11" s="6"/>
    </row>
    <row r="12" spans="1:5" s="1" customFormat="1" ht="30" customHeight="1" x14ac:dyDescent="0.4">
      <c r="A12" s="3"/>
      <c r="B12" s="7"/>
      <c r="C12" s="6"/>
      <c r="D12" s="6"/>
      <c r="E12" s="6"/>
    </row>
    <row r="13" spans="1:5" s="1" customFormat="1" ht="30" customHeight="1" x14ac:dyDescent="0.4">
      <c r="A13" s="3"/>
      <c r="B13" s="7"/>
      <c r="C13" s="7"/>
      <c r="D13" s="7"/>
      <c r="E13" s="7"/>
    </row>
    <row r="14" spans="1:5" s="1" customFormat="1" ht="30" customHeight="1" x14ac:dyDescent="0.4">
      <c r="A14" s="3"/>
      <c r="B14" s="7"/>
      <c r="C14" s="7"/>
      <c r="D14" s="7"/>
      <c r="E14" s="7"/>
    </row>
    <row r="15" spans="1:5" s="1" customFormat="1" ht="30" customHeight="1" x14ac:dyDescent="0.4">
      <c r="A15" s="3"/>
      <c r="B15" s="7"/>
      <c r="C15" s="7"/>
      <c r="D15" s="7"/>
      <c r="E15" s="7"/>
    </row>
    <row r="16" spans="1:5" s="1" customFormat="1" ht="30" customHeight="1" x14ac:dyDescent="0.4">
      <c r="A16" s="3"/>
      <c r="B16" s="7"/>
      <c r="C16" s="7"/>
      <c r="D16" s="7"/>
      <c r="E16" s="7"/>
    </row>
    <row r="17" spans="1:5" s="1" customFormat="1" ht="30" customHeight="1" x14ac:dyDescent="0.4">
      <c r="A17" s="3"/>
      <c r="B17" s="7"/>
      <c r="C17" s="7"/>
      <c r="D17" s="7"/>
      <c r="E17" s="7"/>
    </row>
    <row r="18" spans="1:5" s="1" customFormat="1" ht="30" customHeight="1" x14ac:dyDescent="0.4">
      <c r="A18" s="3"/>
      <c r="B18" s="8"/>
      <c r="C18" s="7"/>
      <c r="D18" s="7"/>
      <c r="E18" s="7"/>
    </row>
    <row r="19" spans="1:5" s="1" customFormat="1" ht="30" customHeight="1" x14ac:dyDescent="0.4">
      <c r="A19" s="3"/>
      <c r="B19" s="7"/>
      <c r="C19" s="7"/>
      <c r="D19" s="7"/>
      <c r="E19" s="7"/>
    </row>
    <row r="20" spans="1:5" s="1" customFormat="1" ht="30" customHeight="1" x14ac:dyDescent="0.4">
      <c r="A20" s="3"/>
      <c r="B20" s="7"/>
      <c r="C20" s="7"/>
      <c r="D20" s="7"/>
      <c r="E20" s="7"/>
    </row>
    <row r="21" spans="1:5" s="1" customFormat="1" ht="30" customHeight="1" x14ac:dyDescent="0.4">
      <c r="A21" s="4"/>
      <c r="C21" s="7"/>
      <c r="D21" s="7"/>
      <c r="E21" s="7"/>
    </row>
    <row r="22" spans="1:5" s="1" customFormat="1" ht="30" customHeight="1" x14ac:dyDescent="0.4">
      <c r="A22" s="4"/>
      <c r="C22" s="7"/>
      <c r="D22" s="7"/>
      <c r="E22" s="7"/>
    </row>
    <row r="23" spans="1:5" s="1" customFormat="1" ht="30" customHeight="1" x14ac:dyDescent="0.4">
      <c r="A23" s="4"/>
      <c r="B23" s="7"/>
      <c r="C23" s="7"/>
      <c r="D23" s="7"/>
      <c r="E23" s="7"/>
    </row>
    <row r="24" spans="1:5" s="1" customFormat="1" ht="30" customHeight="1" x14ac:dyDescent="0.4">
      <c r="A24" s="4"/>
      <c r="B24" s="7"/>
      <c r="C24" s="7"/>
      <c r="D24" s="7"/>
      <c r="E24" s="7"/>
    </row>
    <row r="25" spans="1:5" s="1" customFormat="1" ht="30" customHeight="1" x14ac:dyDescent="0.4">
      <c r="A25" s="4"/>
      <c r="B25" s="7"/>
      <c r="C25" s="7"/>
      <c r="D25" s="7"/>
      <c r="E25" s="7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3"/>
  <hyperlinks>
    <hyperlink ref="A5" location="'13-1'!A1" display="13-1"/>
    <hyperlink ref="A6:A10" location="'12-1'!A1" display="13-2"/>
    <hyperlink ref="A11" location="'13-7'!A1" display="13-7"/>
    <hyperlink ref="A6" location="'13-2'!A1" display="13-2"/>
    <hyperlink ref="A7" location="'13-3'!A1" display="13-3"/>
    <hyperlink ref="A8" location="'13-4'!A1" display="13-4"/>
    <hyperlink ref="A9" location="'13-5'!A1" display="13-5"/>
    <hyperlink ref="A10" location="'13-6'!A1" display="13-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workbookViewId="0">
      <pane xSplit="1" ySplit="1" topLeftCell="B5" activePane="bottomRight" state="frozen"/>
      <selection pane="topRight"/>
      <selection pane="bottomLeft"/>
      <selection pane="bottomRight" activeCell="D8" sqref="D8"/>
    </sheetView>
  </sheetViews>
  <sheetFormatPr defaultRowHeight="15" customHeight="1" x14ac:dyDescent="0.4"/>
  <cols>
    <col min="1" max="1" width="3.375" style="10" customWidth="1"/>
    <col min="2" max="2" width="3" style="10" customWidth="1"/>
    <col min="3" max="3" width="24.5" style="10" customWidth="1"/>
    <col min="4" max="8" width="13.75" style="10" customWidth="1"/>
    <col min="9" max="9" width="3.75" style="10" customWidth="1"/>
    <col min="10" max="10" width="9" style="10" customWidth="1"/>
    <col min="11" max="16384" width="9" style="10"/>
  </cols>
  <sheetData>
    <row r="1" spans="1:9" ht="20.25" customHeight="1" x14ac:dyDescent="0.4">
      <c r="A1" s="12"/>
      <c r="B1" s="13" t="s">
        <v>45</v>
      </c>
    </row>
    <row r="2" spans="1:9" ht="15" customHeight="1" x14ac:dyDescent="0.4">
      <c r="C2" s="14" t="s">
        <v>61</v>
      </c>
      <c r="D2" s="14"/>
      <c r="E2" s="14"/>
      <c r="F2" s="14"/>
      <c r="G2" s="14"/>
      <c r="H2" s="27" t="s">
        <v>48</v>
      </c>
      <c r="I2" s="14"/>
    </row>
    <row r="3" spans="1:9" s="11" customFormat="1" ht="15" customHeight="1" x14ac:dyDescent="0.4">
      <c r="C3" s="99" t="s">
        <v>15</v>
      </c>
      <c r="D3" s="99" t="s">
        <v>11</v>
      </c>
      <c r="E3" s="99"/>
      <c r="F3" s="99" t="s">
        <v>83</v>
      </c>
      <c r="G3" s="99"/>
      <c r="H3" s="99" t="s">
        <v>82</v>
      </c>
      <c r="I3" s="20"/>
    </row>
    <row r="4" spans="1:9" s="11" customFormat="1" ht="15" customHeight="1" x14ac:dyDescent="0.4">
      <c r="C4" s="99"/>
      <c r="D4" s="15" t="s">
        <v>76</v>
      </c>
      <c r="E4" s="15" t="s">
        <v>79</v>
      </c>
      <c r="F4" s="15" t="s">
        <v>76</v>
      </c>
      <c r="G4" s="15" t="s">
        <v>79</v>
      </c>
      <c r="H4" s="99"/>
      <c r="I4" s="20"/>
    </row>
    <row r="5" spans="1:9" s="11" customFormat="1" ht="15" customHeight="1" x14ac:dyDescent="0.4">
      <c r="C5" s="16" t="s">
        <v>78</v>
      </c>
      <c r="D5" s="22">
        <v>3</v>
      </c>
      <c r="E5" s="22">
        <v>667</v>
      </c>
      <c r="F5" s="22">
        <v>23</v>
      </c>
      <c r="G5" s="22">
        <v>56</v>
      </c>
      <c r="H5" s="22">
        <v>10</v>
      </c>
      <c r="I5" s="20"/>
    </row>
    <row r="6" spans="1:9" s="11" customFormat="1" ht="15" customHeight="1" x14ac:dyDescent="0.4">
      <c r="C6" s="16" t="s">
        <v>55</v>
      </c>
      <c r="D6" s="22">
        <v>3</v>
      </c>
      <c r="E6" s="22">
        <v>667</v>
      </c>
      <c r="F6" s="22">
        <v>23</v>
      </c>
      <c r="G6" s="22">
        <v>51</v>
      </c>
      <c r="H6" s="22">
        <v>10</v>
      </c>
      <c r="I6" s="20"/>
    </row>
    <row r="7" spans="1:9" s="11" customFormat="1" ht="15" customHeight="1" x14ac:dyDescent="0.4">
      <c r="C7" s="17" t="s">
        <v>77</v>
      </c>
      <c r="D7" s="22">
        <v>3</v>
      </c>
      <c r="E7" s="25">
        <v>667</v>
      </c>
      <c r="F7" s="22">
        <v>22</v>
      </c>
      <c r="G7" s="22">
        <v>51</v>
      </c>
      <c r="H7" s="22">
        <v>11</v>
      </c>
      <c r="I7" s="20"/>
    </row>
    <row r="8" spans="1:9" s="11" customFormat="1" ht="15" customHeight="1" x14ac:dyDescent="0.4">
      <c r="C8" s="16" t="s">
        <v>74</v>
      </c>
      <c r="D8" s="22">
        <v>3</v>
      </c>
      <c r="E8" s="22">
        <v>667</v>
      </c>
      <c r="F8" s="22">
        <v>23</v>
      </c>
      <c r="G8" s="22">
        <v>50</v>
      </c>
      <c r="H8" s="22">
        <v>12</v>
      </c>
      <c r="I8" s="20"/>
    </row>
    <row r="9" spans="1:9" s="11" customFormat="1" ht="15" customHeight="1" x14ac:dyDescent="0.4">
      <c r="C9" s="18" t="s">
        <v>53</v>
      </c>
      <c r="D9" s="23">
        <v>3</v>
      </c>
      <c r="E9" s="23">
        <v>667</v>
      </c>
      <c r="F9" s="23">
        <v>24</v>
      </c>
      <c r="G9" s="23">
        <v>50</v>
      </c>
      <c r="H9" s="23">
        <v>12</v>
      </c>
      <c r="I9" s="20"/>
    </row>
    <row r="10" spans="1:9" s="11" customFormat="1" ht="15" customHeight="1" x14ac:dyDescent="0.4">
      <c r="C10" s="16" t="s">
        <v>57</v>
      </c>
      <c r="D10" s="22">
        <v>3</v>
      </c>
      <c r="E10" s="22">
        <v>667</v>
      </c>
      <c r="F10" s="22">
        <v>24</v>
      </c>
      <c r="G10" s="22">
        <v>50</v>
      </c>
      <c r="H10" s="22">
        <v>12</v>
      </c>
      <c r="I10" s="20"/>
    </row>
    <row r="11" spans="1:9" s="11" customFormat="1" ht="15" customHeight="1" x14ac:dyDescent="0.4">
      <c r="C11" s="16" t="s">
        <v>23</v>
      </c>
      <c r="D11" s="22">
        <v>3</v>
      </c>
      <c r="E11" s="22">
        <v>597</v>
      </c>
      <c r="F11" s="22">
        <v>24</v>
      </c>
      <c r="G11" s="22">
        <v>50</v>
      </c>
      <c r="H11" s="22">
        <v>12</v>
      </c>
      <c r="I11" s="20"/>
    </row>
    <row r="12" spans="1:9" s="11" customFormat="1" ht="15" customHeight="1" x14ac:dyDescent="0.4">
      <c r="C12" s="16" t="s">
        <v>20</v>
      </c>
      <c r="D12" s="22">
        <v>3</v>
      </c>
      <c r="E12" s="22">
        <v>597</v>
      </c>
      <c r="F12" s="22">
        <v>24</v>
      </c>
      <c r="G12" s="22">
        <v>50</v>
      </c>
      <c r="H12" s="22">
        <v>12</v>
      </c>
      <c r="I12" s="20"/>
    </row>
    <row r="13" spans="1:9" s="11" customFormat="1" ht="15" customHeight="1" x14ac:dyDescent="0.4">
      <c r="C13" s="16" t="s">
        <v>18</v>
      </c>
      <c r="D13" s="22">
        <v>3</v>
      </c>
      <c r="E13" s="22">
        <v>597</v>
      </c>
      <c r="F13" s="22">
        <v>24</v>
      </c>
      <c r="G13" s="22">
        <v>50</v>
      </c>
      <c r="H13" s="22">
        <v>12</v>
      </c>
      <c r="I13" s="20"/>
    </row>
    <row r="14" spans="1:9" s="11" customFormat="1" ht="15" customHeight="1" x14ac:dyDescent="0.4">
      <c r="C14" s="19" t="s">
        <v>13</v>
      </c>
      <c r="D14" s="24">
        <v>3</v>
      </c>
      <c r="E14" s="24">
        <v>597</v>
      </c>
      <c r="F14" s="24">
        <v>24</v>
      </c>
      <c r="G14" s="24">
        <v>50</v>
      </c>
      <c r="H14" s="24">
        <v>12</v>
      </c>
      <c r="I14" s="20"/>
    </row>
    <row r="15" spans="1:9" s="11" customFormat="1" ht="15" customHeight="1" x14ac:dyDescent="0.4">
      <c r="C15" s="20"/>
      <c r="D15" s="20"/>
      <c r="E15" s="100" t="s">
        <v>72</v>
      </c>
      <c r="F15" s="100"/>
      <c r="G15" s="100"/>
      <c r="H15" s="100"/>
      <c r="I15" s="20"/>
    </row>
    <row r="16" spans="1:9" s="11" customFormat="1" ht="15" customHeight="1" x14ac:dyDescent="0.4">
      <c r="C16" s="20" t="s">
        <v>70</v>
      </c>
      <c r="D16" s="20"/>
      <c r="E16" s="20"/>
      <c r="F16" s="20"/>
      <c r="G16" s="20"/>
      <c r="H16" s="20"/>
      <c r="I16" s="20"/>
    </row>
    <row r="18" spans="3:8" ht="15" customHeight="1" x14ac:dyDescent="0.4">
      <c r="C18" s="21" t="s">
        <v>5</v>
      </c>
    </row>
    <row r="20" spans="3:8" ht="15" customHeight="1" x14ac:dyDescent="0.4">
      <c r="H20" s="28"/>
    </row>
  </sheetData>
  <mergeCells count="5">
    <mergeCell ref="D3:E3"/>
    <mergeCell ref="F3:G3"/>
    <mergeCell ref="E15:H15"/>
    <mergeCell ref="C3:C4"/>
    <mergeCell ref="H3:H4"/>
  </mergeCells>
  <phoneticPr fontId="3"/>
  <hyperlinks>
    <hyperlink ref="C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SheetLayoutView="98" workbookViewId="0">
      <pane xSplit="1" ySplit="1" topLeftCell="B8" activePane="bottomRight" state="frozen"/>
      <selection pane="topRight"/>
      <selection pane="bottomLeft"/>
      <selection pane="bottomRight" activeCell="D8" sqref="D8"/>
    </sheetView>
  </sheetViews>
  <sheetFormatPr defaultRowHeight="15" customHeight="1" x14ac:dyDescent="0.4"/>
  <cols>
    <col min="1" max="1" width="3.375" style="10" customWidth="1"/>
    <col min="2" max="2" width="5.125" style="10" customWidth="1"/>
    <col min="3" max="3" width="24.5" style="10" customWidth="1"/>
    <col min="4" max="13" width="6.875" style="10" customWidth="1"/>
    <col min="14" max="14" width="5" style="10" customWidth="1"/>
    <col min="15" max="15" width="9" style="10" customWidth="1"/>
    <col min="16" max="16384" width="9" style="10"/>
  </cols>
  <sheetData>
    <row r="1" spans="1:13" ht="20.25" customHeight="1" x14ac:dyDescent="0.4">
      <c r="A1" s="12"/>
      <c r="B1" s="13" t="s">
        <v>112</v>
      </c>
      <c r="D1" s="14"/>
      <c r="E1" s="14"/>
      <c r="F1" s="14"/>
      <c r="G1" s="14"/>
      <c r="H1" s="14"/>
      <c r="I1" s="14"/>
      <c r="J1" s="14"/>
      <c r="K1" s="14"/>
    </row>
    <row r="2" spans="1:13" ht="12.95" customHeight="1" x14ac:dyDescent="0.4">
      <c r="A2" s="29"/>
      <c r="B2" s="29"/>
      <c r="C2" s="14"/>
      <c r="D2" s="14"/>
      <c r="E2" s="14"/>
      <c r="F2" s="14"/>
      <c r="G2" s="14"/>
      <c r="H2" s="14"/>
      <c r="I2" s="14"/>
      <c r="J2" s="14"/>
      <c r="L2" s="42"/>
      <c r="M2" s="42" t="s">
        <v>36</v>
      </c>
    </row>
    <row r="3" spans="1:13" ht="18" customHeight="1" x14ac:dyDescent="0.4">
      <c r="A3" s="29"/>
      <c r="B3" s="29"/>
      <c r="C3" s="101" t="s">
        <v>111</v>
      </c>
      <c r="D3" s="30" t="s">
        <v>110</v>
      </c>
      <c r="E3" s="30" t="s">
        <v>110</v>
      </c>
      <c r="F3" s="30" t="s">
        <v>110</v>
      </c>
      <c r="G3" s="30" t="s">
        <v>110</v>
      </c>
      <c r="H3" s="30" t="s">
        <v>110</v>
      </c>
      <c r="I3" s="30" t="s">
        <v>110</v>
      </c>
      <c r="J3" s="30" t="s">
        <v>110</v>
      </c>
      <c r="K3" s="30" t="s">
        <v>110</v>
      </c>
      <c r="L3" s="30" t="s">
        <v>109</v>
      </c>
      <c r="M3" s="30" t="s">
        <v>109</v>
      </c>
    </row>
    <row r="4" spans="1:13" ht="18" customHeight="1" x14ac:dyDescent="0.4">
      <c r="A4" s="29"/>
      <c r="B4" s="29"/>
      <c r="C4" s="102"/>
      <c r="D4" s="31" t="s">
        <v>108</v>
      </c>
      <c r="E4" s="31" t="s">
        <v>107</v>
      </c>
      <c r="F4" s="31" t="s">
        <v>16</v>
      </c>
      <c r="G4" s="31" t="s">
        <v>106</v>
      </c>
      <c r="H4" s="31" t="s">
        <v>105</v>
      </c>
      <c r="I4" s="31" t="s">
        <v>104</v>
      </c>
      <c r="J4" s="31" t="s">
        <v>81</v>
      </c>
      <c r="K4" s="31" t="s">
        <v>102</v>
      </c>
      <c r="L4" s="31" t="s">
        <v>100</v>
      </c>
      <c r="M4" s="31" t="s">
        <v>101</v>
      </c>
    </row>
    <row r="5" spans="1:13" ht="18" customHeight="1" x14ac:dyDescent="0.4">
      <c r="C5" s="32" t="s">
        <v>99</v>
      </c>
      <c r="D5" s="36">
        <v>503</v>
      </c>
      <c r="E5" s="36">
        <v>478</v>
      </c>
      <c r="F5" s="36">
        <f>SUM(F6:F18)</f>
        <v>464</v>
      </c>
      <c r="G5" s="36">
        <v>501</v>
      </c>
      <c r="H5" s="36">
        <v>428</v>
      </c>
      <c r="I5" s="36">
        <v>504</v>
      </c>
      <c r="J5" s="36">
        <v>446</v>
      </c>
      <c r="K5" s="36">
        <v>461</v>
      </c>
      <c r="L5" s="36">
        <v>512</v>
      </c>
      <c r="M5" s="36">
        <v>460</v>
      </c>
    </row>
    <row r="6" spans="1:13" ht="18" customHeight="1" x14ac:dyDescent="0.4">
      <c r="C6" s="33" t="s">
        <v>98</v>
      </c>
      <c r="D6" s="37">
        <v>139</v>
      </c>
      <c r="E6" s="37">
        <v>118</v>
      </c>
      <c r="F6" s="37">
        <v>120</v>
      </c>
      <c r="G6" s="37">
        <v>140</v>
      </c>
      <c r="H6" s="37">
        <v>110</v>
      </c>
      <c r="I6" s="37">
        <v>145</v>
      </c>
      <c r="J6" s="37">
        <v>121</v>
      </c>
      <c r="K6" s="37">
        <v>118</v>
      </c>
      <c r="L6" s="37">
        <v>142</v>
      </c>
      <c r="M6" s="37">
        <v>141</v>
      </c>
    </row>
    <row r="7" spans="1:13" ht="18" customHeight="1" x14ac:dyDescent="0.4">
      <c r="C7" s="33" t="s">
        <v>80</v>
      </c>
      <c r="D7" s="37">
        <v>62</v>
      </c>
      <c r="E7" s="37">
        <v>59</v>
      </c>
      <c r="F7" s="37">
        <v>59</v>
      </c>
      <c r="G7" s="37">
        <v>62</v>
      </c>
      <c r="H7" s="37">
        <v>52</v>
      </c>
      <c r="I7" s="37">
        <v>41</v>
      </c>
      <c r="J7" s="37">
        <v>41</v>
      </c>
      <c r="K7" s="37">
        <v>40</v>
      </c>
      <c r="L7" s="37">
        <v>42</v>
      </c>
      <c r="M7" s="37">
        <v>32</v>
      </c>
    </row>
    <row r="8" spans="1:13" ht="18" customHeight="1" x14ac:dyDescent="0.4">
      <c r="C8" s="33" t="s">
        <v>97</v>
      </c>
      <c r="D8" s="37">
        <v>54</v>
      </c>
      <c r="E8" s="37">
        <v>61</v>
      </c>
      <c r="F8" s="37">
        <v>70</v>
      </c>
      <c r="G8" s="37">
        <v>69</v>
      </c>
      <c r="H8" s="37">
        <v>45</v>
      </c>
      <c r="I8" s="37">
        <v>73</v>
      </c>
      <c r="J8" s="37">
        <v>75</v>
      </c>
      <c r="K8" s="37">
        <v>72</v>
      </c>
      <c r="L8" s="37">
        <v>87</v>
      </c>
      <c r="M8" s="37">
        <v>60</v>
      </c>
    </row>
    <row r="9" spans="1:13" ht="18" customHeight="1" x14ac:dyDescent="0.4">
      <c r="C9" s="33" t="s">
        <v>96</v>
      </c>
      <c r="D9" s="37">
        <v>2</v>
      </c>
      <c r="E9" s="37">
        <v>1</v>
      </c>
      <c r="F9" s="37">
        <v>4</v>
      </c>
      <c r="G9" s="41" t="s">
        <v>17</v>
      </c>
      <c r="H9" s="37">
        <v>1</v>
      </c>
      <c r="I9" s="37">
        <v>5</v>
      </c>
      <c r="J9" s="37">
        <v>2</v>
      </c>
      <c r="K9" s="37">
        <v>1</v>
      </c>
      <c r="L9" s="37">
        <v>2</v>
      </c>
      <c r="M9" s="37">
        <v>2</v>
      </c>
    </row>
    <row r="10" spans="1:13" ht="18" customHeight="1" x14ac:dyDescent="0.4">
      <c r="C10" s="33" t="s">
        <v>95</v>
      </c>
      <c r="D10" s="37">
        <v>92</v>
      </c>
      <c r="E10" s="37">
        <v>50</v>
      </c>
      <c r="F10" s="37">
        <v>55</v>
      </c>
      <c r="G10" s="37">
        <v>50</v>
      </c>
      <c r="H10" s="37">
        <v>54</v>
      </c>
      <c r="I10" s="37">
        <v>40</v>
      </c>
      <c r="J10" s="37">
        <v>29</v>
      </c>
      <c r="K10" s="37">
        <v>34</v>
      </c>
      <c r="L10" s="37">
        <v>40</v>
      </c>
      <c r="M10" s="37">
        <v>33</v>
      </c>
    </row>
    <row r="11" spans="1:13" ht="18" customHeight="1" x14ac:dyDescent="0.4">
      <c r="C11" s="33" t="s">
        <v>94</v>
      </c>
      <c r="D11" s="38" t="s">
        <v>9</v>
      </c>
      <c r="E11" s="38" t="s">
        <v>9</v>
      </c>
      <c r="F11" s="38" t="s">
        <v>9</v>
      </c>
      <c r="G11" s="38" t="s">
        <v>9</v>
      </c>
      <c r="H11" s="38" t="s">
        <v>9</v>
      </c>
      <c r="I11" s="38" t="s">
        <v>9</v>
      </c>
      <c r="J11" s="38">
        <v>10</v>
      </c>
      <c r="K11" s="37">
        <v>7</v>
      </c>
      <c r="L11" s="37">
        <v>7</v>
      </c>
      <c r="M11" s="37">
        <v>7</v>
      </c>
    </row>
    <row r="12" spans="1:13" ht="18" customHeight="1" x14ac:dyDescent="0.4">
      <c r="C12" s="33" t="s">
        <v>93</v>
      </c>
      <c r="D12" s="37">
        <v>12</v>
      </c>
      <c r="E12" s="37">
        <v>2</v>
      </c>
      <c r="F12" s="37">
        <v>6</v>
      </c>
      <c r="G12" s="37">
        <v>9</v>
      </c>
      <c r="H12" s="37">
        <v>14</v>
      </c>
      <c r="I12" s="37">
        <v>10</v>
      </c>
      <c r="J12" s="37">
        <v>12</v>
      </c>
      <c r="K12" s="37">
        <v>10</v>
      </c>
      <c r="L12" s="37">
        <v>18</v>
      </c>
      <c r="M12" s="37">
        <v>9</v>
      </c>
    </row>
    <row r="13" spans="1:13" ht="18" customHeight="1" x14ac:dyDescent="0.4">
      <c r="C13" s="33" t="s">
        <v>92</v>
      </c>
      <c r="D13" s="38" t="s">
        <v>9</v>
      </c>
      <c r="E13" s="38" t="s">
        <v>9</v>
      </c>
      <c r="F13" s="38" t="s">
        <v>9</v>
      </c>
      <c r="G13" s="38" t="s">
        <v>9</v>
      </c>
      <c r="H13" s="38" t="s">
        <v>9</v>
      </c>
      <c r="I13" s="38" t="s">
        <v>9</v>
      </c>
      <c r="J13" s="38">
        <v>10</v>
      </c>
      <c r="K13" s="37">
        <v>7</v>
      </c>
      <c r="L13" s="37">
        <v>5</v>
      </c>
      <c r="M13" s="37">
        <v>4</v>
      </c>
    </row>
    <row r="14" spans="1:13" ht="18" customHeight="1" x14ac:dyDescent="0.4">
      <c r="C14" s="33" t="s">
        <v>31</v>
      </c>
      <c r="D14" s="37">
        <v>6</v>
      </c>
      <c r="E14" s="37">
        <v>5</v>
      </c>
      <c r="F14" s="37">
        <v>4</v>
      </c>
      <c r="G14" s="37">
        <v>3</v>
      </c>
      <c r="H14" s="41" t="s">
        <v>17</v>
      </c>
      <c r="I14" s="37">
        <v>7</v>
      </c>
      <c r="J14" s="37">
        <v>3</v>
      </c>
      <c r="K14" s="37">
        <v>1</v>
      </c>
      <c r="L14" s="38" t="s">
        <v>9</v>
      </c>
      <c r="M14" s="38">
        <v>1</v>
      </c>
    </row>
    <row r="15" spans="1:13" ht="18" customHeight="1" x14ac:dyDescent="0.4">
      <c r="C15" s="33" t="s">
        <v>90</v>
      </c>
      <c r="D15" s="37">
        <v>28</v>
      </c>
      <c r="E15" s="37">
        <v>51</v>
      </c>
      <c r="F15" s="37">
        <v>39</v>
      </c>
      <c r="G15" s="37">
        <v>38</v>
      </c>
      <c r="H15" s="37">
        <v>39</v>
      </c>
      <c r="I15" s="37">
        <v>66</v>
      </c>
      <c r="J15" s="37">
        <v>34</v>
      </c>
      <c r="K15" s="37">
        <v>38</v>
      </c>
      <c r="L15" s="37">
        <v>37</v>
      </c>
      <c r="M15" s="37">
        <v>51</v>
      </c>
    </row>
    <row r="16" spans="1:13" ht="18" customHeight="1" x14ac:dyDescent="0.4">
      <c r="C16" s="33" t="s">
        <v>89</v>
      </c>
      <c r="D16" s="37">
        <v>20</v>
      </c>
      <c r="E16" s="37">
        <v>15</v>
      </c>
      <c r="F16" s="37">
        <v>14</v>
      </c>
      <c r="G16" s="37">
        <v>10</v>
      </c>
      <c r="H16" s="37">
        <v>2</v>
      </c>
      <c r="I16" s="37">
        <v>14</v>
      </c>
      <c r="J16" s="37">
        <v>16</v>
      </c>
      <c r="K16" s="37">
        <v>7</v>
      </c>
      <c r="L16" s="37">
        <v>16</v>
      </c>
      <c r="M16" s="37">
        <v>12</v>
      </c>
    </row>
    <row r="17" spans="3:13" ht="18" customHeight="1" x14ac:dyDescent="0.4">
      <c r="C17" s="33" t="s">
        <v>87</v>
      </c>
      <c r="D17" s="37">
        <v>6</v>
      </c>
      <c r="E17" s="37">
        <v>10</v>
      </c>
      <c r="F17" s="37">
        <v>5</v>
      </c>
      <c r="G17" s="37">
        <v>7</v>
      </c>
      <c r="H17" s="37">
        <v>10</v>
      </c>
      <c r="I17" s="37">
        <v>5</v>
      </c>
      <c r="J17" s="37">
        <v>1</v>
      </c>
      <c r="K17" s="37">
        <v>8</v>
      </c>
      <c r="L17" s="37">
        <v>4</v>
      </c>
      <c r="M17" s="37">
        <v>3</v>
      </c>
    </row>
    <row r="18" spans="3:13" ht="18" customHeight="1" x14ac:dyDescent="0.4">
      <c r="C18" s="34" t="s">
        <v>8</v>
      </c>
      <c r="D18" s="39">
        <v>82</v>
      </c>
      <c r="E18" s="39">
        <v>93</v>
      </c>
      <c r="F18" s="39">
        <v>88</v>
      </c>
      <c r="G18" s="39">
        <v>112</v>
      </c>
      <c r="H18" s="39">
        <v>96</v>
      </c>
      <c r="I18" s="39">
        <v>97</v>
      </c>
      <c r="J18" s="39">
        <v>110</v>
      </c>
      <c r="K18" s="39">
        <v>118</v>
      </c>
      <c r="L18" s="39">
        <v>112</v>
      </c>
      <c r="M18" s="39">
        <v>105</v>
      </c>
    </row>
    <row r="19" spans="3:13" ht="18" customHeight="1" x14ac:dyDescent="0.4">
      <c r="C19" s="35"/>
      <c r="D19" s="40"/>
      <c r="E19" s="40"/>
      <c r="F19" s="40"/>
      <c r="G19" s="40"/>
      <c r="L19" s="43"/>
      <c r="M19" s="43" t="s">
        <v>86</v>
      </c>
    </row>
    <row r="20" spans="3:13" ht="18" customHeight="1" x14ac:dyDescent="0.4">
      <c r="C20" s="14" t="s">
        <v>84</v>
      </c>
      <c r="D20" s="14"/>
      <c r="E20" s="14"/>
      <c r="F20" s="14"/>
      <c r="G20" s="14"/>
      <c r="H20" s="14"/>
      <c r="I20" s="14"/>
      <c r="J20" s="14"/>
      <c r="K20" s="14"/>
    </row>
    <row r="21" spans="3:13" ht="18" customHeight="1" x14ac:dyDescent="0.4">
      <c r="C21" s="14"/>
      <c r="D21" s="14"/>
      <c r="E21" s="14"/>
      <c r="F21" s="14"/>
      <c r="G21" s="14"/>
      <c r="H21" s="14"/>
      <c r="I21" s="14"/>
      <c r="J21" s="40"/>
      <c r="K21" s="40"/>
      <c r="L21" s="40"/>
    </row>
    <row r="22" spans="3:13" ht="18" customHeight="1" x14ac:dyDescent="0.4">
      <c r="C22" s="21" t="s">
        <v>5</v>
      </c>
    </row>
    <row r="23" spans="3:13" ht="18" customHeight="1" x14ac:dyDescent="0.4"/>
    <row r="24" spans="3:13" ht="18" customHeight="1" x14ac:dyDescent="0.4"/>
    <row r="25" spans="3:13" ht="12.95" customHeight="1" x14ac:dyDescent="0.4"/>
    <row r="26" spans="3:13" ht="12.95" customHeight="1" x14ac:dyDescent="0.4"/>
    <row r="27" spans="3:13" ht="12.95" customHeight="1" x14ac:dyDescent="0.4"/>
    <row r="28" spans="3:13" ht="12.95" customHeight="1" x14ac:dyDescent="0.4"/>
  </sheetData>
  <mergeCells count="1">
    <mergeCell ref="C3:C4"/>
  </mergeCells>
  <phoneticPr fontId="3"/>
  <hyperlinks>
    <hyperlink ref="C22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GridLines="0" zoomScaleSheetLayoutView="98" workbookViewId="0">
      <pane xSplit="1" ySplit="1" topLeftCell="B8" activePane="bottomRight" state="frozen"/>
      <selection pane="topRight"/>
      <selection pane="bottomLeft"/>
      <selection pane="bottomRight" activeCell="L13" sqref="L13"/>
    </sheetView>
  </sheetViews>
  <sheetFormatPr defaultRowHeight="15" customHeight="1" x14ac:dyDescent="0.4"/>
  <cols>
    <col min="1" max="1" width="3.375" style="10" customWidth="1"/>
    <col min="2" max="2" width="5.125" style="10" customWidth="1"/>
    <col min="3" max="3" width="27.75" style="10" customWidth="1"/>
    <col min="4" max="4" width="3.625" style="10" customWidth="1"/>
    <col min="5" max="5" width="2.625" style="10" customWidth="1"/>
    <col min="6" max="12" width="8.125" style="10" customWidth="1"/>
    <col min="13" max="13" width="6.125" style="10" customWidth="1"/>
    <col min="14" max="14" width="9" style="10" customWidth="1"/>
    <col min="15" max="16384" width="9" style="10"/>
  </cols>
  <sheetData>
    <row r="1" spans="1:13" ht="20.25" customHeight="1" x14ac:dyDescent="0.4">
      <c r="A1" s="12"/>
      <c r="B1" s="13" t="s">
        <v>10</v>
      </c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2.95" customHeight="1" x14ac:dyDescent="0.4">
      <c r="A2" s="29"/>
      <c r="B2" s="29"/>
      <c r="C2" s="42"/>
      <c r="D2" s="42"/>
      <c r="E2" s="42"/>
      <c r="L2" s="42" t="s">
        <v>36</v>
      </c>
      <c r="M2" s="42"/>
    </row>
    <row r="3" spans="1:13" ht="18" customHeight="1" x14ac:dyDescent="0.4">
      <c r="A3" s="29"/>
      <c r="B3" s="29"/>
      <c r="C3" s="103" t="s">
        <v>145</v>
      </c>
      <c r="D3" s="104"/>
      <c r="E3" s="52"/>
      <c r="F3" s="55" t="s">
        <v>1</v>
      </c>
      <c r="G3" s="55" t="s">
        <v>144</v>
      </c>
      <c r="H3" s="55" t="s">
        <v>71</v>
      </c>
      <c r="I3" s="55" t="s">
        <v>143</v>
      </c>
      <c r="J3" s="55" t="s">
        <v>142</v>
      </c>
      <c r="K3" s="55" t="s">
        <v>141</v>
      </c>
      <c r="L3" s="55" t="s">
        <v>134</v>
      </c>
      <c r="M3" s="56"/>
    </row>
    <row r="4" spans="1:13" ht="18" customHeight="1" x14ac:dyDescent="0.4">
      <c r="A4" s="29"/>
      <c r="B4" s="29"/>
      <c r="C4" s="44" t="s">
        <v>140</v>
      </c>
      <c r="D4" s="48"/>
      <c r="E4" s="53"/>
      <c r="F4" s="37">
        <v>231</v>
      </c>
      <c r="G4" s="37">
        <v>192</v>
      </c>
      <c r="H4" s="37">
        <v>187</v>
      </c>
      <c r="I4" s="37">
        <v>204</v>
      </c>
      <c r="J4" s="37">
        <v>88</v>
      </c>
      <c r="K4" s="37">
        <v>171</v>
      </c>
      <c r="L4" s="37">
        <v>170</v>
      </c>
      <c r="M4" s="57"/>
    </row>
    <row r="5" spans="1:13" ht="18" customHeight="1" x14ac:dyDescent="0.4">
      <c r="C5" s="45" t="s">
        <v>139</v>
      </c>
      <c r="D5" s="107" t="s">
        <v>137</v>
      </c>
      <c r="E5" s="54" t="s">
        <v>24</v>
      </c>
      <c r="F5" s="37">
        <v>20</v>
      </c>
      <c r="G5" s="37">
        <v>4</v>
      </c>
      <c r="H5" s="37">
        <v>6</v>
      </c>
      <c r="I5" s="38" t="s">
        <v>17</v>
      </c>
      <c r="J5" s="38" t="s">
        <v>17</v>
      </c>
      <c r="K5" s="38" t="s">
        <v>17</v>
      </c>
      <c r="L5" s="38" t="s">
        <v>17</v>
      </c>
      <c r="M5" s="57"/>
    </row>
    <row r="6" spans="1:13" ht="18" customHeight="1" x14ac:dyDescent="0.4">
      <c r="C6" s="108" t="s">
        <v>136</v>
      </c>
      <c r="D6" s="107"/>
      <c r="E6" s="109" t="s">
        <v>24</v>
      </c>
      <c r="F6" s="110">
        <v>670</v>
      </c>
      <c r="G6" s="110">
        <v>603</v>
      </c>
      <c r="H6" s="110">
        <v>593</v>
      </c>
      <c r="I6" s="110">
        <v>618</v>
      </c>
      <c r="J6" s="110">
        <v>522</v>
      </c>
      <c r="K6" s="110">
        <v>521</v>
      </c>
      <c r="L6" s="110">
        <v>494</v>
      </c>
      <c r="M6" s="57"/>
    </row>
    <row r="7" spans="1:13" ht="18" customHeight="1" x14ac:dyDescent="0.4">
      <c r="C7" s="108"/>
      <c r="D7" s="107"/>
      <c r="E7" s="109"/>
      <c r="F7" s="110"/>
      <c r="G7" s="110"/>
      <c r="H7" s="110"/>
      <c r="I7" s="110"/>
      <c r="J7" s="110"/>
      <c r="K7" s="110"/>
      <c r="L7" s="110"/>
      <c r="M7" s="57"/>
    </row>
    <row r="8" spans="1:13" ht="18" customHeight="1" x14ac:dyDescent="0.4">
      <c r="C8" s="45" t="s">
        <v>135</v>
      </c>
      <c r="D8" s="26"/>
      <c r="E8" s="49"/>
      <c r="F8" s="37">
        <v>361</v>
      </c>
      <c r="G8" s="37">
        <v>360</v>
      </c>
      <c r="H8" s="37">
        <v>319</v>
      </c>
      <c r="I8" s="37">
        <v>359</v>
      </c>
      <c r="J8" s="37">
        <v>331</v>
      </c>
      <c r="K8" s="37">
        <v>299</v>
      </c>
      <c r="L8" s="37">
        <v>269</v>
      </c>
      <c r="M8" s="58"/>
    </row>
    <row r="9" spans="1:13" ht="18" customHeight="1" x14ac:dyDescent="0.4">
      <c r="C9" s="45" t="s">
        <v>19</v>
      </c>
      <c r="D9" s="26"/>
      <c r="E9" s="54" t="s">
        <v>24</v>
      </c>
      <c r="F9" s="38">
        <v>932</v>
      </c>
      <c r="G9" s="38">
        <v>996</v>
      </c>
      <c r="H9" s="38">
        <v>879</v>
      </c>
      <c r="I9" s="38">
        <v>932</v>
      </c>
      <c r="J9" s="38">
        <v>949</v>
      </c>
      <c r="K9" s="38">
        <v>895</v>
      </c>
      <c r="L9" s="38">
        <v>463</v>
      </c>
      <c r="M9" s="59"/>
    </row>
    <row r="10" spans="1:13" ht="18" customHeight="1" x14ac:dyDescent="0.4">
      <c r="C10" s="45" t="s">
        <v>133</v>
      </c>
      <c r="D10" s="50"/>
      <c r="E10" s="49"/>
      <c r="F10" s="38">
        <v>165</v>
      </c>
      <c r="G10" s="38">
        <v>144</v>
      </c>
      <c r="H10" s="38">
        <v>145</v>
      </c>
      <c r="I10" s="38">
        <v>157</v>
      </c>
      <c r="J10" s="38">
        <v>113</v>
      </c>
      <c r="K10" s="38">
        <v>136</v>
      </c>
      <c r="L10" s="38">
        <v>124</v>
      </c>
      <c r="M10" s="59"/>
    </row>
    <row r="11" spans="1:13" ht="18" customHeight="1" x14ac:dyDescent="0.4">
      <c r="C11" s="45" t="s">
        <v>85</v>
      </c>
      <c r="D11" s="100" t="s">
        <v>132</v>
      </c>
      <c r="E11" s="54" t="s">
        <v>24</v>
      </c>
      <c r="F11" s="38">
        <v>631</v>
      </c>
      <c r="G11" s="38">
        <v>591</v>
      </c>
      <c r="H11" s="38">
        <v>587</v>
      </c>
      <c r="I11" s="38">
        <v>599</v>
      </c>
      <c r="J11" s="38">
        <v>500</v>
      </c>
      <c r="K11" s="38">
        <v>509</v>
      </c>
      <c r="L11" s="38">
        <v>495</v>
      </c>
      <c r="M11" s="59"/>
    </row>
    <row r="12" spans="1:13" ht="18" customHeight="1" x14ac:dyDescent="0.4">
      <c r="C12" s="45" t="s">
        <v>131</v>
      </c>
      <c r="D12" s="100"/>
      <c r="E12" s="54" t="s">
        <v>24</v>
      </c>
      <c r="F12" s="38">
        <v>628</v>
      </c>
      <c r="G12" s="38">
        <v>597</v>
      </c>
      <c r="H12" s="38">
        <v>579</v>
      </c>
      <c r="I12" s="38">
        <v>602</v>
      </c>
      <c r="J12" s="38">
        <v>516</v>
      </c>
      <c r="K12" s="38">
        <v>500</v>
      </c>
      <c r="L12" s="38">
        <v>490</v>
      </c>
      <c r="M12" s="59"/>
    </row>
    <row r="13" spans="1:13" ht="18" customHeight="1" x14ac:dyDescent="0.4">
      <c r="C13" s="45" t="s">
        <v>47</v>
      </c>
      <c r="D13" s="100"/>
      <c r="E13" s="54" t="s">
        <v>24</v>
      </c>
      <c r="F13" s="38">
        <v>3</v>
      </c>
      <c r="G13" s="38">
        <v>1</v>
      </c>
      <c r="H13" s="38">
        <v>2</v>
      </c>
      <c r="I13" s="38">
        <v>1</v>
      </c>
      <c r="J13" s="38">
        <v>7</v>
      </c>
      <c r="K13" s="38">
        <v>11</v>
      </c>
      <c r="L13" s="38">
        <v>47</v>
      </c>
      <c r="M13" s="59"/>
    </row>
    <row r="14" spans="1:13" ht="18" customHeight="1" x14ac:dyDescent="0.4">
      <c r="C14" s="45" t="s">
        <v>130</v>
      </c>
      <c r="D14" s="26" t="s">
        <v>129</v>
      </c>
      <c r="E14" s="54" t="s">
        <v>24</v>
      </c>
      <c r="F14" s="38">
        <v>345</v>
      </c>
      <c r="G14" s="38">
        <v>297</v>
      </c>
      <c r="H14" s="38">
        <v>254</v>
      </c>
      <c r="I14" s="38">
        <v>317</v>
      </c>
      <c r="J14" s="38">
        <v>293</v>
      </c>
      <c r="K14" s="38">
        <v>260</v>
      </c>
      <c r="L14" s="38">
        <v>248</v>
      </c>
      <c r="M14" s="59"/>
    </row>
    <row r="15" spans="1:13" ht="18" customHeight="1" x14ac:dyDescent="0.4">
      <c r="C15" s="45" t="s">
        <v>127</v>
      </c>
      <c r="D15" s="26" t="s">
        <v>126</v>
      </c>
      <c r="E15" s="54" t="s">
        <v>24</v>
      </c>
      <c r="F15" s="38" t="s">
        <v>9</v>
      </c>
      <c r="G15" s="38">
        <v>235</v>
      </c>
      <c r="H15" s="38">
        <v>445</v>
      </c>
      <c r="I15" s="38">
        <v>440</v>
      </c>
      <c r="J15" s="38">
        <v>358</v>
      </c>
      <c r="K15" s="38">
        <v>374</v>
      </c>
      <c r="L15" s="38">
        <v>372</v>
      </c>
      <c r="M15" s="59"/>
    </row>
    <row r="16" spans="1:13" ht="18" customHeight="1" x14ac:dyDescent="0.4">
      <c r="C16" s="46" t="s">
        <v>125</v>
      </c>
      <c r="D16" s="50"/>
      <c r="E16" s="49"/>
      <c r="F16" s="38">
        <v>5628</v>
      </c>
      <c r="G16" s="38">
        <v>5771</v>
      </c>
      <c r="H16" s="38">
        <v>5500</v>
      </c>
      <c r="I16" s="38">
        <v>5807</v>
      </c>
      <c r="J16" s="38">
        <v>5997</v>
      </c>
      <c r="K16" s="38">
        <v>7390</v>
      </c>
      <c r="L16" s="38">
        <v>6147</v>
      </c>
      <c r="M16" s="59"/>
    </row>
    <row r="17" spans="2:13" ht="18" customHeight="1" x14ac:dyDescent="0.4">
      <c r="C17" s="46" t="s">
        <v>124</v>
      </c>
      <c r="D17" s="26" t="s">
        <v>123</v>
      </c>
      <c r="E17" s="49"/>
      <c r="F17" s="38">
        <v>1077</v>
      </c>
      <c r="G17" s="38">
        <v>1023</v>
      </c>
      <c r="H17" s="38">
        <v>1182</v>
      </c>
      <c r="I17" s="38">
        <v>927</v>
      </c>
      <c r="J17" s="38">
        <v>521</v>
      </c>
      <c r="K17" s="38">
        <v>521</v>
      </c>
      <c r="L17" s="38">
        <v>409</v>
      </c>
      <c r="M17" s="59"/>
    </row>
    <row r="18" spans="2:13" ht="18" customHeight="1" x14ac:dyDescent="0.4">
      <c r="C18" s="45" t="s">
        <v>103</v>
      </c>
      <c r="D18" s="100" t="s">
        <v>122</v>
      </c>
      <c r="E18" s="54"/>
      <c r="F18" s="38" t="s">
        <v>9</v>
      </c>
      <c r="G18" s="38" t="s">
        <v>9</v>
      </c>
      <c r="H18" s="38" t="s">
        <v>9</v>
      </c>
      <c r="I18" s="38" t="s">
        <v>9</v>
      </c>
      <c r="J18" s="38">
        <v>254</v>
      </c>
      <c r="K18" s="38">
        <v>374</v>
      </c>
      <c r="L18" s="38">
        <v>280</v>
      </c>
      <c r="M18" s="51"/>
    </row>
    <row r="19" spans="2:13" ht="18" customHeight="1" x14ac:dyDescent="0.4">
      <c r="C19" s="45" t="s">
        <v>121</v>
      </c>
      <c r="D19" s="111"/>
      <c r="E19" s="54"/>
      <c r="F19" s="38" t="s">
        <v>9</v>
      </c>
      <c r="G19" s="38" t="s">
        <v>9</v>
      </c>
      <c r="H19" s="38" t="s">
        <v>9</v>
      </c>
      <c r="I19" s="38" t="s">
        <v>9</v>
      </c>
      <c r="J19" s="38">
        <v>47</v>
      </c>
      <c r="K19" s="38">
        <v>58</v>
      </c>
      <c r="L19" s="38">
        <v>67</v>
      </c>
      <c r="M19" s="51"/>
    </row>
    <row r="20" spans="2:13" ht="18" customHeight="1" x14ac:dyDescent="0.4">
      <c r="C20" s="105" t="s">
        <v>120</v>
      </c>
      <c r="D20" s="105"/>
      <c r="E20" s="105"/>
      <c r="F20" s="105"/>
      <c r="G20" s="105"/>
      <c r="H20" s="105"/>
      <c r="I20" s="105"/>
      <c r="J20" s="105"/>
      <c r="K20" s="105"/>
      <c r="L20" s="105"/>
      <c r="M20" s="51"/>
    </row>
    <row r="21" spans="2:13" ht="18" customHeight="1" x14ac:dyDescent="0.4">
      <c r="C21" s="47" t="s">
        <v>119</v>
      </c>
      <c r="D21" s="51"/>
      <c r="E21" s="51"/>
      <c r="F21" s="51"/>
      <c r="G21" s="51"/>
      <c r="H21" s="51"/>
      <c r="I21" s="51"/>
      <c r="J21" s="51"/>
      <c r="K21" s="51"/>
      <c r="L21" s="51"/>
      <c r="M21" s="47"/>
    </row>
    <row r="22" spans="2:13" ht="18" customHeight="1" x14ac:dyDescent="0.4">
      <c r="C22" s="47" t="s">
        <v>118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2:13" ht="18" customHeight="1" x14ac:dyDescent="0.4">
      <c r="B23" s="10" t="s">
        <v>116</v>
      </c>
      <c r="C23" s="47" t="s">
        <v>42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2:13" ht="18" customHeight="1" x14ac:dyDescent="0.4">
      <c r="C24" s="47" t="s">
        <v>115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2:13" ht="18" customHeight="1" x14ac:dyDescent="0.4">
      <c r="C25" s="47" t="s">
        <v>114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2:13" ht="18" customHeight="1" x14ac:dyDescent="0.4">
      <c r="C26" s="47" t="s">
        <v>113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2:13" ht="18" customHeight="1" x14ac:dyDescent="0.4">
      <c r="C27" s="47" t="s">
        <v>91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2:13" ht="24" customHeight="1" x14ac:dyDescent="0.4">
      <c r="C28" s="106" t="s">
        <v>44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4"/>
    </row>
    <row r="29" spans="2:13" ht="12.75" customHeight="1" x14ac:dyDescent="0.4"/>
    <row r="30" spans="2:13" ht="16.5" customHeight="1" x14ac:dyDescent="0.4">
      <c r="C30" s="21" t="s">
        <v>5</v>
      </c>
    </row>
    <row r="31" spans="2:13" ht="12.95" customHeight="1" x14ac:dyDescent="0.4"/>
    <row r="32" spans="2:13" ht="12.95" customHeight="1" x14ac:dyDescent="0.4"/>
  </sheetData>
  <mergeCells count="15">
    <mergeCell ref="C3:D3"/>
    <mergeCell ref="C20:L20"/>
    <mergeCell ref="C28:L28"/>
    <mergeCell ref="D5:D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D11:D13"/>
    <mergeCell ref="D18:D19"/>
  </mergeCells>
  <phoneticPr fontId="3"/>
  <hyperlinks>
    <hyperlink ref="C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2" fitToHeight="0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zoomScaleSheetLayoutView="98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20" sqref="J20"/>
    </sheetView>
  </sheetViews>
  <sheetFormatPr defaultRowHeight="15" customHeight="1" x14ac:dyDescent="0.4"/>
  <cols>
    <col min="1" max="1" width="3.375" style="10" customWidth="1"/>
    <col min="2" max="2" width="5.125" style="10" customWidth="1"/>
    <col min="3" max="3" width="15.625" style="10" customWidth="1"/>
    <col min="4" max="8" width="8.875" style="10" customWidth="1"/>
    <col min="9" max="15" width="11.625" style="10" customWidth="1"/>
    <col min="16" max="16" width="5.5" style="10" customWidth="1"/>
    <col min="17" max="17" width="9" style="10" customWidth="1"/>
    <col min="18" max="16384" width="9" style="10"/>
  </cols>
  <sheetData>
    <row r="1" spans="1:16" ht="20.25" customHeight="1" x14ac:dyDescent="0.4">
      <c r="A1" s="12"/>
      <c r="B1" s="60" t="s">
        <v>167</v>
      </c>
      <c r="C1" s="13"/>
      <c r="D1" s="14"/>
      <c r="E1" s="13"/>
      <c r="F1" s="13"/>
      <c r="G1" s="13"/>
      <c r="H1" s="14"/>
      <c r="I1" s="14"/>
      <c r="J1" s="14"/>
      <c r="K1" s="14"/>
    </row>
    <row r="2" spans="1:16" ht="12.95" customHeight="1" x14ac:dyDescent="0.4">
      <c r="A2" s="29"/>
      <c r="B2" s="29"/>
      <c r="C2" s="14"/>
      <c r="D2" s="14"/>
      <c r="E2" s="14"/>
      <c r="F2" s="14"/>
      <c r="G2" s="14"/>
      <c r="H2" s="14"/>
      <c r="I2" s="14"/>
      <c r="J2" s="14"/>
      <c r="K2" s="14"/>
      <c r="O2" s="74"/>
    </row>
    <row r="3" spans="1:16" ht="18" customHeight="1" x14ac:dyDescent="0.4">
      <c r="A3" s="29"/>
      <c r="B3" s="29"/>
      <c r="C3" s="101" t="s">
        <v>166</v>
      </c>
      <c r="D3" s="118" t="s">
        <v>165</v>
      </c>
      <c r="E3" s="101" t="s">
        <v>164</v>
      </c>
      <c r="F3" s="101"/>
      <c r="G3" s="101"/>
      <c r="H3" s="101" t="s">
        <v>75</v>
      </c>
      <c r="I3" s="112" t="s">
        <v>163</v>
      </c>
      <c r="J3" s="113"/>
      <c r="K3" s="114"/>
      <c r="L3" s="30" t="s">
        <v>162</v>
      </c>
      <c r="M3" s="101" t="s">
        <v>161</v>
      </c>
      <c r="N3" s="120" t="s">
        <v>160</v>
      </c>
      <c r="O3" s="120" t="s">
        <v>158</v>
      </c>
      <c r="P3" s="11"/>
    </row>
    <row r="4" spans="1:16" ht="18" customHeight="1" x14ac:dyDescent="0.4">
      <c r="A4" s="29"/>
      <c r="B4" s="29"/>
      <c r="C4" s="117"/>
      <c r="D4" s="117"/>
      <c r="E4" s="122" t="s">
        <v>117</v>
      </c>
      <c r="F4" s="122" t="s">
        <v>157</v>
      </c>
      <c r="G4" s="122" t="s">
        <v>128</v>
      </c>
      <c r="H4" s="117"/>
      <c r="I4" s="122" t="s">
        <v>156</v>
      </c>
      <c r="J4" s="122" t="s">
        <v>155</v>
      </c>
      <c r="K4" s="122" t="s">
        <v>128</v>
      </c>
      <c r="L4" s="61" t="s">
        <v>154</v>
      </c>
      <c r="M4" s="119"/>
      <c r="N4" s="121"/>
      <c r="O4" s="121"/>
      <c r="P4" s="11"/>
    </row>
    <row r="5" spans="1:16" ht="18" customHeight="1" x14ac:dyDescent="0.4">
      <c r="C5" s="102"/>
      <c r="D5" s="63" t="s">
        <v>153</v>
      </c>
      <c r="E5" s="122"/>
      <c r="F5" s="122"/>
      <c r="G5" s="122"/>
      <c r="H5" s="63" t="s">
        <v>138</v>
      </c>
      <c r="I5" s="122"/>
      <c r="J5" s="122"/>
      <c r="K5" s="122"/>
      <c r="L5" s="63" t="s">
        <v>152</v>
      </c>
      <c r="M5" s="63" t="s">
        <v>152</v>
      </c>
      <c r="N5" s="73" t="s">
        <v>151</v>
      </c>
      <c r="O5" s="73" t="s">
        <v>150</v>
      </c>
      <c r="P5" s="11"/>
    </row>
    <row r="6" spans="1:16" ht="18" customHeight="1" x14ac:dyDescent="0.4">
      <c r="C6" s="61" t="s">
        <v>59</v>
      </c>
      <c r="D6" s="37">
        <v>6947</v>
      </c>
      <c r="E6" s="37">
        <v>11119</v>
      </c>
      <c r="F6" s="37">
        <v>2836</v>
      </c>
      <c r="G6" s="37">
        <v>13955</v>
      </c>
      <c r="H6" s="68">
        <v>38.799999999999997</v>
      </c>
      <c r="I6" s="37">
        <v>1688122</v>
      </c>
      <c r="J6" s="37">
        <v>1117614</v>
      </c>
      <c r="K6" s="37">
        <v>2805736</v>
      </c>
      <c r="L6" s="37">
        <v>11050</v>
      </c>
      <c r="M6" s="37">
        <v>17820</v>
      </c>
      <c r="N6" s="37">
        <v>3917</v>
      </c>
      <c r="O6" s="37">
        <v>197469</v>
      </c>
      <c r="P6" s="11"/>
    </row>
    <row r="7" spans="1:16" ht="18" customHeight="1" x14ac:dyDescent="0.4">
      <c r="C7" s="61" t="s">
        <v>58</v>
      </c>
      <c r="D7" s="37">
        <v>6934</v>
      </c>
      <c r="E7" s="37">
        <v>10821</v>
      </c>
      <c r="F7" s="37">
        <v>2936</v>
      </c>
      <c r="G7" s="37">
        <f>SUM(E7:F7)</f>
        <v>13757</v>
      </c>
      <c r="H7" s="68">
        <v>39.1</v>
      </c>
      <c r="I7" s="37">
        <v>1735703</v>
      </c>
      <c r="J7" s="37">
        <v>1302169</v>
      </c>
      <c r="K7" s="37">
        <f>SUM(I7:J7)</f>
        <v>3037872</v>
      </c>
      <c r="L7" s="37">
        <v>8400</v>
      </c>
      <c r="M7" s="37">
        <v>17580</v>
      </c>
      <c r="N7" s="37">
        <v>3752</v>
      </c>
      <c r="O7" s="37">
        <v>188020</v>
      </c>
      <c r="P7" s="11"/>
    </row>
    <row r="8" spans="1:16" ht="18" customHeight="1" x14ac:dyDescent="0.4">
      <c r="C8" s="61" t="s">
        <v>56</v>
      </c>
      <c r="D8" s="37">
        <v>5241</v>
      </c>
      <c r="E8" s="37">
        <v>8864</v>
      </c>
      <c r="F8" s="37">
        <v>904</v>
      </c>
      <c r="G8" s="37">
        <v>9768</v>
      </c>
      <c r="H8" s="68">
        <v>28.1</v>
      </c>
      <c r="I8" s="37">
        <v>2608539</v>
      </c>
      <c r="J8" s="37">
        <v>334278</v>
      </c>
      <c r="K8" s="37">
        <v>2942817</v>
      </c>
      <c r="L8" s="37">
        <v>11350</v>
      </c>
      <c r="M8" s="37">
        <v>3825</v>
      </c>
      <c r="N8" s="37">
        <v>3668</v>
      </c>
      <c r="O8" s="37">
        <v>166875</v>
      </c>
      <c r="P8" s="11"/>
    </row>
    <row r="9" spans="1:16" ht="18" customHeight="1" x14ac:dyDescent="0.4">
      <c r="C9" s="61" t="s">
        <v>54</v>
      </c>
      <c r="D9" s="37">
        <v>5122</v>
      </c>
      <c r="E9" s="37">
        <v>8713</v>
      </c>
      <c r="F9" s="37">
        <v>715</v>
      </c>
      <c r="G9" s="37">
        <v>9428</v>
      </c>
      <c r="H9" s="68">
        <v>27.2</v>
      </c>
      <c r="I9" s="37">
        <v>2730861</v>
      </c>
      <c r="J9" s="37">
        <v>215576</v>
      </c>
      <c r="K9" s="37">
        <v>2946437</v>
      </c>
      <c r="L9" s="37">
        <v>9580</v>
      </c>
      <c r="M9" s="37">
        <v>2850</v>
      </c>
      <c r="N9" s="37">
        <v>3710</v>
      </c>
      <c r="O9" s="37">
        <v>158829</v>
      </c>
      <c r="P9" s="11"/>
    </row>
    <row r="10" spans="1:16" ht="18" customHeight="1" x14ac:dyDescent="0.4">
      <c r="C10" s="62" t="s">
        <v>38</v>
      </c>
      <c r="D10" s="64">
        <v>5067</v>
      </c>
      <c r="E10" s="64">
        <v>8477</v>
      </c>
      <c r="F10" s="64">
        <v>775</v>
      </c>
      <c r="G10" s="64">
        <v>9252</v>
      </c>
      <c r="H10" s="69">
        <v>27.3</v>
      </c>
      <c r="I10" s="64">
        <v>2872180</v>
      </c>
      <c r="J10" s="64">
        <v>259860</v>
      </c>
      <c r="K10" s="64">
        <v>3132040</v>
      </c>
      <c r="L10" s="64">
        <v>10800</v>
      </c>
      <c r="M10" s="64">
        <v>2650</v>
      </c>
      <c r="N10" s="64">
        <v>3666</v>
      </c>
      <c r="O10" s="64">
        <v>172789</v>
      </c>
      <c r="P10" s="11"/>
    </row>
    <row r="11" spans="1:16" ht="18" customHeight="1" x14ac:dyDescent="0.4">
      <c r="C11" s="61" t="s">
        <v>52</v>
      </c>
      <c r="D11" s="37">
        <v>5032</v>
      </c>
      <c r="E11" s="37">
        <v>8233</v>
      </c>
      <c r="F11" s="37">
        <v>915</v>
      </c>
      <c r="G11" s="37">
        <v>9148</v>
      </c>
      <c r="H11" s="68">
        <v>27.4</v>
      </c>
      <c r="I11" s="37">
        <v>2738055</v>
      </c>
      <c r="J11" s="37">
        <v>310578</v>
      </c>
      <c r="K11" s="37">
        <v>3048633</v>
      </c>
      <c r="L11" s="37">
        <v>10470</v>
      </c>
      <c r="M11" s="37">
        <v>2800</v>
      </c>
      <c r="N11" s="37">
        <v>3718</v>
      </c>
      <c r="O11" s="37">
        <v>198904</v>
      </c>
      <c r="P11" s="11"/>
    </row>
    <row r="12" spans="1:16" ht="18" customHeight="1" x14ac:dyDescent="0.4">
      <c r="C12" s="61" t="s">
        <v>51</v>
      </c>
      <c r="D12" s="37">
        <v>4924</v>
      </c>
      <c r="E12" s="37">
        <v>7950</v>
      </c>
      <c r="F12" s="37">
        <v>879</v>
      </c>
      <c r="G12" s="37">
        <v>8829</v>
      </c>
      <c r="H12" s="68">
        <v>26.7</v>
      </c>
      <c r="I12" s="37">
        <v>2656420</v>
      </c>
      <c r="J12" s="37">
        <v>311698</v>
      </c>
      <c r="K12" s="37">
        <v>2968118</v>
      </c>
      <c r="L12" s="37">
        <v>12893</v>
      </c>
      <c r="M12" s="37">
        <v>2600</v>
      </c>
      <c r="N12" s="37">
        <v>3546</v>
      </c>
      <c r="O12" s="37">
        <v>204076</v>
      </c>
      <c r="P12" s="11"/>
    </row>
    <row r="13" spans="1:16" ht="18" customHeight="1" x14ac:dyDescent="0.4">
      <c r="C13" s="61" t="s">
        <v>50</v>
      </c>
      <c r="D13" s="37">
        <v>4829</v>
      </c>
      <c r="E13" s="37">
        <v>7691</v>
      </c>
      <c r="F13" s="37">
        <v>835</v>
      </c>
      <c r="G13" s="37">
        <v>8526</v>
      </c>
      <c r="H13" s="68">
        <v>26.2</v>
      </c>
      <c r="I13" s="37">
        <v>2733278</v>
      </c>
      <c r="J13" s="37">
        <v>281748</v>
      </c>
      <c r="K13" s="37">
        <v>3015026</v>
      </c>
      <c r="L13" s="37">
        <v>11340</v>
      </c>
      <c r="M13" s="37">
        <v>2200</v>
      </c>
      <c r="N13" s="37">
        <v>3367</v>
      </c>
      <c r="O13" s="37">
        <v>212488</v>
      </c>
      <c r="P13" s="11"/>
    </row>
    <row r="14" spans="1:16" ht="18" customHeight="1" x14ac:dyDescent="0.4">
      <c r="C14" s="61" t="s">
        <v>49</v>
      </c>
      <c r="D14" s="37">
        <v>4784</v>
      </c>
      <c r="E14" s="37">
        <v>7635</v>
      </c>
      <c r="F14" s="37">
        <v>713</v>
      </c>
      <c r="G14" s="37">
        <v>8348</v>
      </c>
      <c r="H14" s="68">
        <v>26</v>
      </c>
      <c r="I14" s="37">
        <v>2658768</v>
      </c>
      <c r="J14" s="37">
        <v>280694</v>
      </c>
      <c r="K14" s="37">
        <v>2939462</v>
      </c>
      <c r="L14" s="37">
        <v>4110</v>
      </c>
      <c r="M14" s="37">
        <v>2750</v>
      </c>
      <c r="N14" s="37">
        <v>3135</v>
      </c>
      <c r="O14" s="37">
        <v>207814</v>
      </c>
      <c r="P14" s="11"/>
    </row>
    <row r="15" spans="1:16" ht="18" customHeight="1" x14ac:dyDescent="0.4">
      <c r="C15" s="62" t="s">
        <v>46</v>
      </c>
      <c r="D15" s="64">
        <v>4675</v>
      </c>
      <c r="E15" s="64">
        <v>7530</v>
      </c>
      <c r="F15" s="64">
        <v>529</v>
      </c>
      <c r="G15" s="64">
        <v>8059</v>
      </c>
      <c r="H15" s="69">
        <v>25.4</v>
      </c>
      <c r="I15" s="64">
        <v>2882090</v>
      </c>
      <c r="J15" s="64">
        <v>219705</v>
      </c>
      <c r="K15" s="64">
        <v>3101795</v>
      </c>
      <c r="L15" s="64">
        <v>7948</v>
      </c>
      <c r="M15" s="64">
        <v>2400</v>
      </c>
      <c r="N15" s="64">
        <v>2876</v>
      </c>
      <c r="O15" s="64">
        <v>182748</v>
      </c>
      <c r="P15" s="11"/>
    </row>
    <row r="16" spans="1:16" ht="18" customHeight="1" x14ac:dyDescent="0.4">
      <c r="C16" s="61" t="s">
        <v>35</v>
      </c>
      <c r="D16" s="37">
        <v>4548</v>
      </c>
      <c r="E16" s="37">
        <v>7402</v>
      </c>
      <c r="F16" s="37">
        <v>358</v>
      </c>
      <c r="G16" s="37">
        <v>7760</v>
      </c>
      <c r="H16" s="68">
        <v>24.9</v>
      </c>
      <c r="I16" s="37">
        <v>2900430</v>
      </c>
      <c r="J16" s="37">
        <v>171843</v>
      </c>
      <c r="K16" s="37">
        <v>3072273</v>
      </c>
      <c r="L16" s="37">
        <v>6300</v>
      </c>
      <c r="M16" s="37">
        <v>2850</v>
      </c>
      <c r="N16" s="37">
        <v>2660</v>
      </c>
      <c r="O16" s="37">
        <v>168756</v>
      </c>
      <c r="P16" s="11"/>
    </row>
    <row r="17" spans="3:16" ht="18" customHeight="1" x14ac:dyDescent="0.4">
      <c r="C17" s="61" t="s">
        <v>43</v>
      </c>
      <c r="D17" s="37">
        <v>4400</v>
      </c>
      <c r="E17" s="37">
        <v>7214</v>
      </c>
      <c r="F17" s="37">
        <v>206</v>
      </c>
      <c r="G17" s="37">
        <v>7420</v>
      </c>
      <c r="H17" s="68">
        <v>23.4</v>
      </c>
      <c r="I17" s="37">
        <v>2800807</v>
      </c>
      <c r="J17" s="37">
        <v>78952</v>
      </c>
      <c r="K17" s="37">
        <v>2879759</v>
      </c>
      <c r="L17" s="37">
        <v>7140</v>
      </c>
      <c r="M17" s="37">
        <v>1750</v>
      </c>
      <c r="N17" s="37">
        <v>2484</v>
      </c>
      <c r="O17" s="37">
        <v>156421</v>
      </c>
      <c r="P17" s="11"/>
    </row>
    <row r="18" spans="3:16" ht="18" customHeight="1" x14ac:dyDescent="0.4">
      <c r="C18" s="61" t="s">
        <v>27</v>
      </c>
      <c r="D18" s="37">
        <v>4294</v>
      </c>
      <c r="E18" s="37">
        <v>7038</v>
      </c>
      <c r="F18" s="37">
        <v>80</v>
      </c>
      <c r="G18" s="37">
        <v>7118</v>
      </c>
      <c r="H18" s="68">
        <v>23</v>
      </c>
      <c r="I18" s="37">
        <v>2880476</v>
      </c>
      <c r="J18" s="37">
        <v>22592</v>
      </c>
      <c r="K18" s="37">
        <v>2903068</v>
      </c>
      <c r="L18" s="37">
        <v>8804</v>
      </c>
      <c r="M18" s="37">
        <v>2050</v>
      </c>
      <c r="N18" s="37">
        <v>2275</v>
      </c>
      <c r="O18" s="38" t="s">
        <v>17</v>
      </c>
      <c r="P18" s="11"/>
    </row>
    <row r="19" spans="3:16" ht="18" customHeight="1" x14ac:dyDescent="0.4">
      <c r="C19" s="61" t="s">
        <v>40</v>
      </c>
      <c r="D19" s="37">
        <v>4237</v>
      </c>
      <c r="E19" s="37">
        <v>6906</v>
      </c>
      <c r="F19" s="37">
        <v>16</v>
      </c>
      <c r="G19" s="37">
        <v>6922</v>
      </c>
      <c r="H19" s="68">
        <v>22.81</v>
      </c>
      <c r="I19" s="37">
        <v>2848131</v>
      </c>
      <c r="J19" s="37">
        <v>4481</v>
      </c>
      <c r="K19" s="95">
        <v>2852612</v>
      </c>
      <c r="L19" s="37">
        <v>2520</v>
      </c>
      <c r="M19" s="37">
        <v>2100</v>
      </c>
      <c r="N19" s="37">
        <v>2133</v>
      </c>
      <c r="O19" s="38" t="s">
        <v>17</v>
      </c>
      <c r="P19" s="11"/>
    </row>
    <row r="20" spans="3:16" ht="18" customHeight="1" x14ac:dyDescent="0.4">
      <c r="C20" s="62" t="s">
        <v>0</v>
      </c>
      <c r="D20" s="64">
        <v>4246</v>
      </c>
      <c r="E20" s="37">
        <v>6819</v>
      </c>
      <c r="F20" s="38" t="s">
        <v>17</v>
      </c>
      <c r="G20" s="64">
        <v>6819</v>
      </c>
      <c r="H20" s="69">
        <v>22.97</v>
      </c>
      <c r="I20" s="64">
        <v>2841965</v>
      </c>
      <c r="J20" s="64">
        <v>112</v>
      </c>
      <c r="K20" s="64">
        <v>2842077</v>
      </c>
      <c r="L20" s="96">
        <v>3764</v>
      </c>
      <c r="M20" s="64">
        <v>2250</v>
      </c>
      <c r="N20" s="64">
        <v>2059</v>
      </c>
      <c r="O20" s="75" t="s">
        <v>17</v>
      </c>
      <c r="P20" s="11"/>
    </row>
    <row r="21" spans="3:16" ht="18" customHeight="1" x14ac:dyDescent="0.4">
      <c r="C21" s="31" t="s">
        <v>39</v>
      </c>
      <c r="D21" s="39">
        <v>4217</v>
      </c>
      <c r="E21" s="66">
        <v>6751</v>
      </c>
      <c r="F21" s="67" t="s">
        <v>17</v>
      </c>
      <c r="G21" s="66">
        <v>6751</v>
      </c>
      <c r="H21" s="70">
        <v>22.7</v>
      </c>
      <c r="I21" s="39">
        <v>2965931</v>
      </c>
      <c r="J21" s="67" t="s">
        <v>17</v>
      </c>
      <c r="K21" s="39">
        <v>2965931</v>
      </c>
      <c r="L21" s="39">
        <v>2100</v>
      </c>
      <c r="M21" s="39">
        <v>2400</v>
      </c>
      <c r="N21" s="39">
        <v>1935</v>
      </c>
      <c r="O21" s="67" t="s">
        <v>17</v>
      </c>
      <c r="P21" s="11"/>
    </row>
    <row r="22" spans="3:16" ht="18" customHeight="1" x14ac:dyDescent="0.4">
      <c r="C22" s="14"/>
      <c r="D22" s="14"/>
      <c r="E22" s="14"/>
      <c r="F22" s="14"/>
      <c r="G22" s="14"/>
      <c r="H22" s="14"/>
      <c r="I22" s="14"/>
      <c r="J22" s="14"/>
      <c r="K22" s="14"/>
      <c r="N22" s="115" t="s">
        <v>149</v>
      </c>
      <c r="O22" s="116"/>
    </row>
    <row r="23" spans="3:16" ht="15" customHeight="1" x14ac:dyDescent="0.4">
      <c r="C23" s="14" t="s">
        <v>148</v>
      </c>
      <c r="D23" s="14"/>
      <c r="E23" s="14"/>
      <c r="F23" s="14"/>
      <c r="G23" s="14"/>
      <c r="H23" s="14"/>
      <c r="I23" s="14"/>
      <c r="J23" s="72"/>
      <c r="K23" s="72"/>
    </row>
    <row r="24" spans="3:16" ht="15" customHeight="1" x14ac:dyDescent="0.4">
      <c r="C24" s="14" t="s">
        <v>147</v>
      </c>
      <c r="D24" s="14"/>
      <c r="E24" s="14"/>
      <c r="F24" s="14"/>
      <c r="G24" s="14"/>
      <c r="H24" s="14"/>
      <c r="I24" s="14"/>
      <c r="J24" s="14"/>
      <c r="K24" s="14"/>
    </row>
    <row r="25" spans="3:16" ht="15" customHeight="1" x14ac:dyDescent="0.4">
      <c r="C25" s="14" t="s">
        <v>30</v>
      </c>
      <c r="D25" s="14"/>
      <c r="E25" s="14"/>
      <c r="F25" s="14"/>
      <c r="G25" s="14"/>
      <c r="H25" s="71"/>
      <c r="I25" s="14"/>
      <c r="J25" s="14"/>
      <c r="K25" s="14"/>
    </row>
    <row r="26" spans="3:16" ht="15" customHeight="1" x14ac:dyDescent="0.4">
      <c r="C26" s="14" t="s">
        <v>146</v>
      </c>
      <c r="D26" s="14"/>
      <c r="E26" s="14"/>
      <c r="F26" s="14"/>
      <c r="G26" s="14"/>
      <c r="H26" s="71"/>
      <c r="I26" s="14"/>
      <c r="J26" s="14"/>
      <c r="K26" s="14"/>
    </row>
    <row r="27" spans="3:16" ht="15" customHeight="1" x14ac:dyDescent="0.4">
      <c r="D27" s="14"/>
      <c r="E27" s="14"/>
      <c r="F27" s="14"/>
      <c r="G27" s="14"/>
      <c r="H27" s="14"/>
      <c r="I27" s="14"/>
      <c r="J27" s="14"/>
      <c r="K27" s="14"/>
    </row>
    <row r="28" spans="3:16" ht="12.95" customHeight="1" x14ac:dyDescent="0.4">
      <c r="C28" s="21" t="s">
        <v>5</v>
      </c>
      <c r="D28" s="14"/>
      <c r="E28" s="14"/>
      <c r="F28" s="14"/>
      <c r="G28" s="14"/>
      <c r="H28" s="14"/>
      <c r="I28" s="14"/>
      <c r="J28" s="14"/>
      <c r="K28" s="14"/>
    </row>
    <row r="29" spans="3:16" ht="12.95" customHeight="1" x14ac:dyDescent="0.4"/>
    <row r="30" spans="3:16" ht="12.95" customHeight="1" x14ac:dyDescent="0.4"/>
  </sheetData>
  <mergeCells count="15">
    <mergeCell ref="E3:G3"/>
    <mergeCell ref="I3:K3"/>
    <mergeCell ref="N22:O22"/>
    <mergeCell ref="C3:C5"/>
    <mergeCell ref="D3:D4"/>
    <mergeCell ref="H3:H4"/>
    <mergeCell ref="M3:M4"/>
    <mergeCell ref="N3:N4"/>
    <mergeCell ref="O3:O4"/>
    <mergeCell ref="E4:E5"/>
    <mergeCell ref="F4:F5"/>
    <mergeCell ref="G4:G5"/>
    <mergeCell ref="I4:I5"/>
    <mergeCell ref="J4:J5"/>
    <mergeCell ref="K4:K5"/>
  </mergeCells>
  <phoneticPr fontId="3"/>
  <hyperlinks>
    <hyperlink ref="C2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F5" sqref="F5"/>
    </sheetView>
  </sheetViews>
  <sheetFormatPr defaultRowHeight="15" customHeight="1" x14ac:dyDescent="0.4"/>
  <cols>
    <col min="1" max="1" width="3.375" style="10" customWidth="1"/>
    <col min="2" max="2" width="3.875" style="10" customWidth="1"/>
    <col min="3" max="3" width="14" style="10" customWidth="1"/>
    <col min="4" max="8" width="13.125" style="10" customWidth="1"/>
    <col min="9" max="9" width="4.875" style="10" customWidth="1"/>
    <col min="10" max="10" width="9" style="10" customWidth="1"/>
    <col min="11" max="16384" width="9" style="10"/>
  </cols>
  <sheetData>
    <row r="1" spans="1:9" ht="20.25" customHeight="1" x14ac:dyDescent="0.4">
      <c r="A1" s="12"/>
      <c r="B1" s="13" t="s">
        <v>174</v>
      </c>
      <c r="C1" s="14"/>
      <c r="D1" s="14"/>
      <c r="E1" s="14"/>
      <c r="F1" s="14"/>
      <c r="G1" s="14"/>
      <c r="H1" s="14"/>
    </row>
    <row r="2" spans="1:9" ht="12.95" customHeight="1" x14ac:dyDescent="0.4">
      <c r="A2" s="29"/>
      <c r="B2" s="29"/>
      <c r="C2" s="14"/>
      <c r="D2" s="14"/>
      <c r="E2" s="14"/>
      <c r="F2" s="14"/>
      <c r="G2" s="14"/>
      <c r="H2" s="42" t="s">
        <v>173</v>
      </c>
      <c r="I2" s="14"/>
    </row>
    <row r="3" spans="1:9" s="11" customFormat="1" ht="12.95" customHeight="1" x14ac:dyDescent="0.4">
      <c r="A3" s="29"/>
      <c r="B3" s="29"/>
      <c r="C3" s="125" t="s">
        <v>172</v>
      </c>
      <c r="D3" s="125" t="s">
        <v>170</v>
      </c>
      <c r="E3" s="125" t="s">
        <v>169</v>
      </c>
      <c r="F3" s="125" t="s">
        <v>171</v>
      </c>
      <c r="G3" s="122" t="s">
        <v>88</v>
      </c>
      <c r="H3" s="122"/>
      <c r="I3" s="20"/>
    </row>
    <row r="4" spans="1:9" s="11" customFormat="1" ht="12.95" customHeight="1" x14ac:dyDescent="0.4">
      <c r="C4" s="126"/>
      <c r="D4" s="126"/>
      <c r="E4" s="126"/>
      <c r="F4" s="126"/>
      <c r="G4" s="31" t="s">
        <v>170</v>
      </c>
      <c r="H4" s="31" t="s">
        <v>169</v>
      </c>
      <c r="I4" s="20"/>
    </row>
    <row r="5" spans="1:9" s="11" customFormat="1" ht="12.95" customHeight="1" x14ac:dyDescent="0.4">
      <c r="C5" s="33" t="s">
        <v>168</v>
      </c>
      <c r="D5" s="77">
        <v>81.47</v>
      </c>
      <c r="E5" s="81">
        <v>87.57</v>
      </c>
      <c r="F5" s="85">
        <f t="shared" ref="F5:F23" si="0">E5-D5</f>
        <v>6.0999999999999943</v>
      </c>
      <c r="G5" s="85">
        <v>-0.09</v>
      </c>
      <c r="H5" s="85">
        <v>-0.14000000000000001</v>
      </c>
      <c r="I5" s="20"/>
    </row>
    <row r="6" spans="1:9" s="11" customFormat="1" ht="12.95" customHeight="1" x14ac:dyDescent="0.4">
      <c r="C6" s="61">
        <v>5</v>
      </c>
      <c r="D6" s="77">
        <v>76.67</v>
      </c>
      <c r="E6" s="82">
        <v>82.76</v>
      </c>
      <c r="F6" s="85">
        <f t="shared" si="0"/>
        <v>6.0900000000000034</v>
      </c>
      <c r="G6" s="85">
        <v>-0.09</v>
      </c>
      <c r="H6" s="85">
        <v>-0.14000000000000001</v>
      </c>
      <c r="I6" s="20"/>
    </row>
    <row r="7" spans="1:9" s="11" customFormat="1" ht="12.95" customHeight="1" x14ac:dyDescent="0.4">
      <c r="C7" s="61">
        <v>10</v>
      </c>
      <c r="D7" s="77">
        <v>71.7</v>
      </c>
      <c r="E7" s="82">
        <v>77.78</v>
      </c>
      <c r="F7" s="85">
        <f t="shared" si="0"/>
        <v>6.0799999999999983</v>
      </c>
      <c r="G7" s="85">
        <v>-0.08</v>
      </c>
      <c r="H7" s="85">
        <v>-0.15</v>
      </c>
      <c r="I7" s="20"/>
    </row>
    <row r="8" spans="1:9" s="11" customFormat="1" ht="12.95" customHeight="1" x14ac:dyDescent="0.4">
      <c r="C8" s="62">
        <v>15</v>
      </c>
      <c r="D8" s="76">
        <v>66.73</v>
      </c>
      <c r="E8" s="83">
        <v>72.81</v>
      </c>
      <c r="F8" s="86">
        <f t="shared" si="0"/>
        <v>6.0799999999999983</v>
      </c>
      <c r="G8" s="86">
        <v>-0.08</v>
      </c>
      <c r="H8" s="86">
        <v>-0.14000000000000001</v>
      </c>
      <c r="I8" s="20"/>
    </row>
    <row r="9" spans="1:9" s="11" customFormat="1" ht="12.95" customHeight="1" x14ac:dyDescent="0.4">
      <c r="C9" s="61">
        <v>20</v>
      </c>
      <c r="D9" s="78">
        <v>61.81</v>
      </c>
      <c r="E9" s="82">
        <v>67.87</v>
      </c>
      <c r="F9" s="85">
        <f t="shared" si="0"/>
        <v>6.0600000000000023</v>
      </c>
      <c r="G9" s="85">
        <v>-0.09</v>
      </c>
      <c r="H9" s="85">
        <v>-0.14000000000000001</v>
      </c>
      <c r="I9" s="20"/>
    </row>
    <row r="10" spans="1:9" s="11" customFormat="1" ht="12.95" customHeight="1" x14ac:dyDescent="0.4">
      <c r="C10" s="61">
        <v>25</v>
      </c>
      <c r="D10" s="77">
        <v>56.95</v>
      </c>
      <c r="E10" s="82">
        <v>62.95</v>
      </c>
      <c r="F10" s="85">
        <f t="shared" si="0"/>
        <v>6</v>
      </c>
      <c r="G10" s="85">
        <v>-0.09</v>
      </c>
      <c r="H10" s="85">
        <v>-0.14000000000000001</v>
      </c>
      <c r="I10" s="20"/>
    </row>
    <row r="11" spans="1:9" s="11" customFormat="1" ht="12.95" customHeight="1" x14ac:dyDescent="0.4">
      <c r="C11" s="61">
        <v>30</v>
      </c>
      <c r="D11" s="77">
        <v>52.09</v>
      </c>
      <c r="E11" s="82">
        <v>58.03</v>
      </c>
      <c r="F11" s="85">
        <f t="shared" si="0"/>
        <v>5.9399999999999977</v>
      </c>
      <c r="G11" s="85">
        <v>-0.09</v>
      </c>
      <c r="H11" s="85">
        <v>-0.13</v>
      </c>
      <c r="I11" s="20"/>
    </row>
    <row r="12" spans="1:9" s="11" customFormat="1" ht="12.95" customHeight="1" x14ac:dyDescent="0.4">
      <c r="C12" s="62">
        <v>35</v>
      </c>
      <c r="D12" s="76">
        <v>47.23</v>
      </c>
      <c r="E12" s="83">
        <v>53.13</v>
      </c>
      <c r="F12" s="86">
        <f t="shared" si="0"/>
        <v>5.9000000000000057</v>
      </c>
      <c r="G12" s="86">
        <v>-0.1</v>
      </c>
      <c r="H12" s="86">
        <v>-0.12</v>
      </c>
      <c r="I12" s="20"/>
    </row>
    <row r="13" spans="1:9" s="11" customFormat="1" ht="12.95" customHeight="1" x14ac:dyDescent="0.4">
      <c r="C13" s="61">
        <v>40</v>
      </c>
      <c r="D13" s="78">
        <v>42.4</v>
      </c>
      <c r="E13" s="82">
        <v>48.24</v>
      </c>
      <c r="F13" s="85">
        <f t="shared" si="0"/>
        <v>5.8400000000000034</v>
      </c>
      <c r="G13" s="85">
        <v>-0.09</v>
      </c>
      <c r="H13" s="85">
        <v>-0.13</v>
      </c>
      <c r="I13" s="20"/>
    </row>
    <row r="14" spans="1:9" s="11" customFormat="1" ht="12.95" customHeight="1" x14ac:dyDescent="0.4">
      <c r="C14" s="61">
        <v>45</v>
      </c>
      <c r="D14" s="77">
        <v>37.619999999999997</v>
      </c>
      <c r="E14" s="82">
        <v>43.39</v>
      </c>
      <c r="F14" s="85">
        <f t="shared" si="0"/>
        <v>5.7700000000000031</v>
      </c>
      <c r="G14" s="85">
        <v>-0.11</v>
      </c>
      <c r="H14" s="85">
        <v>-0.13</v>
      </c>
      <c r="I14" s="20"/>
    </row>
    <row r="15" spans="1:9" s="11" customFormat="1" ht="12.95" customHeight="1" x14ac:dyDescent="0.4">
      <c r="C15" s="61">
        <v>50</v>
      </c>
      <c r="D15" s="77">
        <v>32.93</v>
      </c>
      <c r="E15" s="82">
        <v>38.61</v>
      </c>
      <c r="F15" s="85">
        <f t="shared" si="0"/>
        <v>5.68</v>
      </c>
      <c r="G15" s="85">
        <v>-0.11</v>
      </c>
      <c r="H15" s="85">
        <v>-0.14000000000000001</v>
      </c>
      <c r="I15" s="20"/>
    </row>
    <row r="16" spans="1:9" s="11" customFormat="1" ht="12.95" customHeight="1" x14ac:dyDescent="0.4">
      <c r="C16" s="61">
        <v>55</v>
      </c>
      <c r="D16" s="77">
        <v>28.39</v>
      </c>
      <c r="E16" s="82">
        <v>33.909999999999997</v>
      </c>
      <c r="F16" s="85">
        <f t="shared" si="0"/>
        <v>5.519999999999996</v>
      </c>
      <c r="G16" s="85">
        <v>-0.11</v>
      </c>
      <c r="H16" s="85">
        <v>-0.14000000000000001</v>
      </c>
      <c r="I16" s="20"/>
    </row>
    <row r="17" spans="3:9" s="11" customFormat="1" ht="12.95" customHeight="1" x14ac:dyDescent="0.4">
      <c r="C17" s="61">
        <v>60</v>
      </c>
      <c r="D17" s="78">
        <v>24.02</v>
      </c>
      <c r="E17" s="82">
        <v>29.28</v>
      </c>
      <c r="F17" s="85">
        <f t="shared" si="0"/>
        <v>5.2600000000000016</v>
      </c>
      <c r="G17" s="85">
        <v>-0.11</v>
      </c>
      <c r="H17" s="85">
        <v>-0.14000000000000001</v>
      </c>
      <c r="I17" s="20"/>
    </row>
    <row r="18" spans="3:9" s="11" customFormat="1" ht="12.95" customHeight="1" x14ac:dyDescent="0.4">
      <c r="C18" s="62">
        <v>65</v>
      </c>
      <c r="D18" s="76">
        <v>19.850000000000001</v>
      </c>
      <c r="E18" s="83">
        <v>24.73</v>
      </c>
      <c r="F18" s="86">
        <f t="shared" si="0"/>
        <v>4.879999999999999</v>
      </c>
      <c r="G18" s="86">
        <v>-0.11</v>
      </c>
      <c r="H18" s="86">
        <v>-0.14000000000000001</v>
      </c>
      <c r="I18" s="20"/>
    </row>
    <row r="19" spans="3:9" s="11" customFormat="1" ht="12.95" customHeight="1" x14ac:dyDescent="0.4">
      <c r="C19" s="61">
        <v>70</v>
      </c>
      <c r="D19" s="77">
        <v>15.96</v>
      </c>
      <c r="E19" s="82">
        <v>20.309999999999999</v>
      </c>
      <c r="F19" s="85">
        <f t="shared" si="0"/>
        <v>4.3499999999999979</v>
      </c>
      <c r="G19" s="85">
        <v>-0.13</v>
      </c>
      <c r="H19" s="85">
        <v>-0.14000000000000001</v>
      </c>
      <c r="I19" s="20"/>
    </row>
    <row r="20" spans="3:9" s="11" customFormat="1" ht="12.95" customHeight="1" x14ac:dyDescent="0.4">
      <c r="C20" s="61">
        <v>75</v>
      </c>
      <c r="D20" s="77">
        <v>12.42</v>
      </c>
      <c r="E20" s="82">
        <v>16.079999999999998</v>
      </c>
      <c r="F20" s="85">
        <f t="shared" si="0"/>
        <v>3.6599999999999984</v>
      </c>
      <c r="G20" s="85">
        <v>-0.12</v>
      </c>
      <c r="H20" s="85">
        <v>-0.14000000000000001</v>
      </c>
      <c r="I20" s="20"/>
    </row>
    <row r="21" spans="3:9" s="11" customFormat="1" ht="12.95" customHeight="1" x14ac:dyDescent="0.4">
      <c r="C21" s="61">
        <v>80</v>
      </c>
      <c r="D21" s="77">
        <v>9.2200000000000006</v>
      </c>
      <c r="E21" s="82">
        <v>12.12</v>
      </c>
      <c r="F21" s="85">
        <f t="shared" si="0"/>
        <v>2.8999999999999986</v>
      </c>
      <c r="G21" s="85">
        <v>-0.12</v>
      </c>
      <c r="H21" s="85">
        <v>-0.13</v>
      </c>
      <c r="I21" s="20"/>
    </row>
    <row r="22" spans="3:9" s="11" customFormat="1" ht="12.95" customHeight="1" x14ac:dyDescent="0.4">
      <c r="C22" s="61">
        <v>85</v>
      </c>
      <c r="D22" s="77">
        <v>6.48</v>
      </c>
      <c r="E22" s="82">
        <v>8.6</v>
      </c>
      <c r="F22" s="85">
        <f t="shared" si="0"/>
        <v>2.1199999999999992</v>
      </c>
      <c r="G22" s="85">
        <v>-0.1</v>
      </c>
      <c r="H22" s="85">
        <v>-0.13</v>
      </c>
      <c r="I22" s="20"/>
    </row>
    <row r="23" spans="3:9" s="11" customFormat="1" ht="12.95" customHeight="1" x14ac:dyDescent="0.4">
      <c r="C23" s="31">
        <v>90</v>
      </c>
      <c r="D23" s="79">
        <v>4.38</v>
      </c>
      <c r="E23" s="84">
        <v>5.74</v>
      </c>
      <c r="F23" s="85">
        <f t="shared" si="0"/>
        <v>1.3600000000000003</v>
      </c>
      <c r="G23" s="85">
        <v>-0.11</v>
      </c>
      <c r="H23" s="85">
        <v>-0.12</v>
      </c>
      <c r="I23" s="20"/>
    </row>
    <row r="24" spans="3:9" ht="12.95" customHeight="1" x14ac:dyDescent="0.4">
      <c r="C24" s="20"/>
      <c r="D24" s="20"/>
      <c r="E24" s="20"/>
      <c r="F24" s="123" t="s">
        <v>196</v>
      </c>
      <c r="G24" s="124"/>
      <c r="H24" s="124"/>
      <c r="I24" s="14"/>
    </row>
    <row r="25" spans="3:9" ht="12.95" customHeight="1" x14ac:dyDescent="0.4">
      <c r="C25" s="14"/>
      <c r="D25" s="80"/>
      <c r="E25" s="80"/>
      <c r="F25" s="80"/>
      <c r="G25" s="80"/>
      <c r="H25" s="80"/>
      <c r="I25" s="14"/>
    </row>
    <row r="26" spans="3:9" ht="12.95" customHeight="1" x14ac:dyDescent="0.4">
      <c r="C26" s="21" t="s">
        <v>5</v>
      </c>
      <c r="D26" s="14"/>
      <c r="E26" s="14"/>
      <c r="F26" s="14"/>
      <c r="G26" s="14"/>
      <c r="H26" s="14"/>
    </row>
    <row r="27" spans="3:9" ht="12.95" customHeight="1" x14ac:dyDescent="0.4"/>
    <row r="28" spans="3:9" ht="12.95" customHeight="1" x14ac:dyDescent="0.4"/>
    <row r="29" spans="3:9" ht="12.95" customHeight="1" x14ac:dyDescent="0.4"/>
    <row r="30" spans="3:9" ht="12.95" customHeight="1" x14ac:dyDescent="0.4"/>
    <row r="31" spans="3:9" ht="12.95" customHeight="1" x14ac:dyDescent="0.4"/>
    <row r="32" spans="3:9" ht="12.95" customHeight="1" x14ac:dyDescent="0.4"/>
    <row r="33" ht="12.95" customHeight="1" x14ac:dyDescent="0.4"/>
    <row r="34" ht="12.95" customHeight="1" x14ac:dyDescent="0.4"/>
  </sheetData>
  <mergeCells count="6">
    <mergeCell ref="G3:H3"/>
    <mergeCell ref="F24:H24"/>
    <mergeCell ref="C3:C4"/>
    <mergeCell ref="D3:D4"/>
    <mergeCell ref="E3:E4"/>
    <mergeCell ref="F3:F4"/>
  </mergeCells>
  <phoneticPr fontId="3"/>
  <hyperlinks>
    <hyperlink ref="C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D8" sqref="D8"/>
    </sheetView>
  </sheetViews>
  <sheetFormatPr defaultRowHeight="15" customHeight="1" x14ac:dyDescent="0.4"/>
  <cols>
    <col min="1" max="1" width="3.375" style="10" customWidth="1"/>
    <col min="2" max="2" width="3.875" style="10" customWidth="1"/>
    <col min="3" max="3" width="23.125" style="10" customWidth="1"/>
    <col min="4" max="6" width="12.25" style="10" customWidth="1"/>
    <col min="7" max="7" width="4" style="10" customWidth="1"/>
    <col min="8" max="8" width="9" style="10" customWidth="1"/>
    <col min="9" max="16384" width="9" style="10"/>
  </cols>
  <sheetData>
    <row r="1" spans="1:6" ht="21" customHeight="1" x14ac:dyDescent="0.4">
      <c r="A1" s="12"/>
      <c r="B1" s="13" t="s">
        <v>6</v>
      </c>
      <c r="C1" s="13"/>
      <c r="D1" s="13"/>
      <c r="E1" s="14"/>
    </row>
    <row r="2" spans="1:6" ht="12.95" customHeight="1" x14ac:dyDescent="0.4">
      <c r="A2" s="29"/>
      <c r="B2" s="29"/>
      <c r="C2" s="14"/>
      <c r="D2" s="14"/>
      <c r="E2" s="14"/>
      <c r="F2" s="42" t="s">
        <v>173</v>
      </c>
    </row>
    <row r="3" spans="1:6" s="11" customFormat="1" ht="12.95" customHeight="1" x14ac:dyDescent="0.4">
      <c r="A3" s="29"/>
      <c r="B3" s="29"/>
      <c r="C3" s="101" t="s">
        <v>176</v>
      </c>
      <c r="D3" s="101" t="s">
        <v>170</v>
      </c>
      <c r="E3" s="101" t="s">
        <v>169</v>
      </c>
      <c r="F3" s="101" t="s">
        <v>171</v>
      </c>
    </row>
    <row r="4" spans="1:6" s="11" customFormat="1" ht="12.95" customHeight="1" x14ac:dyDescent="0.4">
      <c r="C4" s="128"/>
      <c r="D4" s="128"/>
      <c r="E4" s="128"/>
      <c r="F4" s="128"/>
    </row>
    <row r="5" spans="1:6" s="11" customFormat="1" ht="12.95" customHeight="1" x14ac:dyDescent="0.4">
      <c r="C5" s="61" t="s">
        <v>34</v>
      </c>
      <c r="D5" s="85">
        <v>80.790000000000006</v>
      </c>
      <c r="E5" s="85">
        <v>87.05</v>
      </c>
      <c r="F5" s="87">
        <f>E5-D5</f>
        <v>6.2599999999999909</v>
      </c>
    </row>
    <row r="6" spans="1:6" s="11" customFormat="1" ht="12.95" customHeight="1" x14ac:dyDescent="0.4">
      <c r="C6" s="61" t="s">
        <v>32</v>
      </c>
      <c r="D6" s="85">
        <v>80.98</v>
      </c>
      <c r="E6" s="85">
        <v>87.14</v>
      </c>
      <c r="F6" s="87">
        <f>E6-D6</f>
        <v>6.1599999999999966</v>
      </c>
    </row>
    <row r="7" spans="1:6" s="11" customFormat="1" ht="12.95" customHeight="1" x14ac:dyDescent="0.4">
      <c r="C7" s="61" t="s">
        <v>29</v>
      </c>
      <c r="D7" s="85">
        <v>81.09</v>
      </c>
      <c r="E7" s="85">
        <v>87.26</v>
      </c>
      <c r="F7" s="87">
        <f>E7-D7</f>
        <v>6.1700000000000017</v>
      </c>
    </row>
    <row r="8" spans="1:6" s="11" customFormat="1" ht="12.95" customHeight="1" x14ac:dyDescent="0.4">
      <c r="C8" s="61" t="s">
        <v>28</v>
      </c>
      <c r="D8" s="85">
        <v>81.25</v>
      </c>
      <c r="E8" s="85">
        <v>87.32</v>
      </c>
      <c r="F8" s="87">
        <v>6.06</v>
      </c>
    </row>
    <row r="9" spans="1:6" s="11" customFormat="1" ht="12.95" customHeight="1" x14ac:dyDescent="0.4">
      <c r="C9" s="61" t="s">
        <v>12</v>
      </c>
      <c r="D9" s="85">
        <v>81.41</v>
      </c>
      <c r="E9" s="85">
        <v>87.45</v>
      </c>
      <c r="F9" s="87">
        <v>6.03</v>
      </c>
    </row>
    <row r="10" spans="1:6" s="11" customFormat="1" ht="12.95" customHeight="1" x14ac:dyDescent="0.4">
      <c r="C10" s="61" t="s">
        <v>26</v>
      </c>
      <c r="D10" s="85">
        <v>81.64</v>
      </c>
      <c r="E10" s="85">
        <v>87.74</v>
      </c>
      <c r="F10" s="87">
        <v>6.11</v>
      </c>
    </row>
    <row r="11" spans="1:6" s="11" customFormat="1" ht="12.95" customHeight="1" x14ac:dyDescent="0.4">
      <c r="C11" s="31" t="s">
        <v>25</v>
      </c>
      <c r="D11" s="79">
        <v>81.47</v>
      </c>
      <c r="E11" s="79">
        <v>87.57</v>
      </c>
      <c r="F11" s="88">
        <v>6.1</v>
      </c>
    </row>
    <row r="12" spans="1:6" s="11" customFormat="1" ht="12.95" customHeight="1" x14ac:dyDescent="0.4">
      <c r="D12" s="115" t="s">
        <v>21</v>
      </c>
      <c r="E12" s="127"/>
      <c r="F12" s="127"/>
    </row>
    <row r="13" spans="1:6" s="11" customFormat="1" ht="12.95" customHeight="1" x14ac:dyDescent="0.4">
      <c r="C13" s="14" t="s">
        <v>175</v>
      </c>
    </row>
    <row r="14" spans="1:6" s="11" customFormat="1" ht="12.95" customHeight="1" x14ac:dyDescent="0.4">
      <c r="D14" s="10"/>
      <c r="E14" s="10"/>
      <c r="F14" s="10"/>
    </row>
    <row r="15" spans="1:6" s="11" customFormat="1" ht="12.95" customHeight="1" x14ac:dyDescent="0.4">
      <c r="C15" s="21" t="s">
        <v>5</v>
      </c>
      <c r="D15" s="10"/>
      <c r="E15" s="10"/>
      <c r="F15" s="10"/>
    </row>
    <row r="16" spans="1:6" s="11" customFormat="1" ht="12.95" customHeight="1" x14ac:dyDescent="0.4">
      <c r="C16" s="10"/>
      <c r="D16" s="10"/>
      <c r="E16" s="10"/>
      <c r="F16" s="10"/>
    </row>
    <row r="17" spans="2:6" s="11" customFormat="1" ht="12.95" customHeight="1" x14ac:dyDescent="0.4">
      <c r="C17" s="10"/>
      <c r="D17" s="10"/>
      <c r="E17" s="10"/>
      <c r="F17" s="10"/>
    </row>
    <row r="18" spans="2:6" s="11" customFormat="1" ht="12.95" customHeight="1" x14ac:dyDescent="0.4">
      <c r="C18" s="10"/>
    </row>
    <row r="19" spans="2:6" s="11" customFormat="1" ht="12.95" customHeight="1" x14ac:dyDescent="0.4">
      <c r="C19" s="10"/>
    </row>
    <row r="20" spans="2:6" s="11" customFormat="1" ht="12.95" customHeight="1" x14ac:dyDescent="0.4">
      <c r="C20" s="10"/>
    </row>
    <row r="21" spans="2:6" s="11" customFormat="1" ht="12.95" customHeight="1" x14ac:dyDescent="0.4">
      <c r="C21" s="10"/>
    </row>
    <row r="22" spans="2:6" s="11" customFormat="1" ht="12.95" customHeight="1" x14ac:dyDescent="0.4">
      <c r="C22" s="10"/>
      <c r="D22" s="10"/>
      <c r="E22" s="10"/>
      <c r="F22" s="10"/>
    </row>
    <row r="23" spans="2:6" ht="12.95" customHeight="1" x14ac:dyDescent="0.4">
      <c r="B23" s="11"/>
    </row>
    <row r="24" spans="2:6" ht="12.95" customHeight="1" x14ac:dyDescent="0.4"/>
    <row r="25" spans="2:6" ht="12.95" customHeight="1" x14ac:dyDescent="0.4"/>
    <row r="26" spans="2:6" ht="12.95" customHeight="1" x14ac:dyDescent="0.4"/>
    <row r="27" spans="2:6" ht="12.95" customHeight="1" x14ac:dyDescent="0.4"/>
    <row r="28" spans="2:6" ht="12.95" customHeight="1" x14ac:dyDescent="0.4"/>
    <row r="29" spans="2:6" ht="12.95" customHeight="1" x14ac:dyDescent="0.4"/>
    <row r="30" spans="2:6" ht="12.95" customHeight="1" x14ac:dyDescent="0.4"/>
    <row r="31" spans="2:6" ht="12.95" customHeight="1" x14ac:dyDescent="0.4"/>
    <row r="32" spans="2:6" ht="12.95" customHeight="1" x14ac:dyDescent="0.4"/>
    <row r="33" ht="12.95" customHeight="1" x14ac:dyDescent="0.4"/>
  </sheetData>
  <mergeCells count="5">
    <mergeCell ref="D12:F12"/>
    <mergeCell ref="C3:C4"/>
    <mergeCell ref="D3:D4"/>
    <mergeCell ref="E3:E4"/>
    <mergeCell ref="F3:F4"/>
  </mergeCells>
  <phoneticPr fontId="3"/>
  <hyperlinks>
    <hyperlink ref="C15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M11" sqref="M11"/>
    </sheetView>
  </sheetViews>
  <sheetFormatPr defaultRowHeight="15" customHeight="1" x14ac:dyDescent="0.4"/>
  <cols>
    <col min="1" max="1" width="3.375" style="10" customWidth="1"/>
    <col min="2" max="2" width="4.125" style="10" customWidth="1"/>
    <col min="3" max="3" width="2.5" style="10" customWidth="1"/>
    <col min="4" max="4" width="8.625" style="10" customWidth="1"/>
    <col min="5" max="5" width="13.125" style="10" customWidth="1"/>
    <col min="6" max="8" width="12" style="10" customWidth="1"/>
    <col min="9" max="9" width="12" style="89" customWidth="1"/>
    <col min="10" max="10" width="12" style="10" customWidth="1"/>
    <col min="11" max="11" width="5.25" style="10" customWidth="1"/>
    <col min="12" max="12" width="9" style="10" customWidth="1"/>
    <col min="13" max="16384" width="9" style="10"/>
  </cols>
  <sheetData>
    <row r="1" spans="1:10" ht="20.25" customHeight="1" x14ac:dyDescent="0.4">
      <c r="A1" s="12"/>
      <c r="B1" s="13" t="s">
        <v>193</v>
      </c>
      <c r="E1" s="14"/>
      <c r="F1" s="14"/>
      <c r="G1" s="14"/>
      <c r="H1" s="14"/>
      <c r="I1" s="93"/>
    </row>
    <row r="2" spans="1:10" ht="18" customHeight="1" x14ac:dyDescent="0.4">
      <c r="D2" s="14"/>
      <c r="E2" s="14"/>
      <c r="F2" s="14"/>
      <c r="G2" s="14"/>
      <c r="H2" s="14"/>
      <c r="I2" s="93"/>
    </row>
    <row r="3" spans="1:10" ht="18" customHeight="1" x14ac:dyDescent="0.4">
      <c r="C3" s="112" t="s">
        <v>192</v>
      </c>
      <c r="D3" s="113"/>
      <c r="E3" s="114"/>
      <c r="F3" s="65" t="s">
        <v>191</v>
      </c>
      <c r="G3" s="65" t="s">
        <v>190</v>
      </c>
      <c r="H3" s="65" t="s">
        <v>159</v>
      </c>
      <c r="I3" s="65" t="s">
        <v>189</v>
      </c>
      <c r="J3" s="65" t="s">
        <v>188</v>
      </c>
    </row>
    <row r="4" spans="1:10" ht="18" customHeight="1" x14ac:dyDescent="0.4">
      <c r="C4" s="139" t="s">
        <v>73</v>
      </c>
      <c r="D4" s="140"/>
      <c r="E4" s="141"/>
      <c r="F4" s="36">
        <f>SUM(F5:F12)</f>
        <v>8729</v>
      </c>
      <c r="G4" s="36">
        <f>SUM(G5:G12)</f>
        <v>8772</v>
      </c>
      <c r="H4" s="36">
        <f>SUM(H5:H12)</f>
        <v>8916</v>
      </c>
      <c r="I4" s="36">
        <f>SUM(I5:I12)</f>
        <v>9191</v>
      </c>
      <c r="J4" s="36">
        <f>SUM(J5:J12)</f>
        <v>8638</v>
      </c>
    </row>
    <row r="5" spans="1:10" ht="18" customHeight="1" x14ac:dyDescent="0.4">
      <c r="C5" s="90"/>
      <c r="D5" s="133" t="s">
        <v>187</v>
      </c>
      <c r="E5" s="133"/>
      <c r="F5" s="37">
        <v>7194</v>
      </c>
      <c r="G5" s="37">
        <v>7175</v>
      </c>
      <c r="H5" s="37">
        <v>7254</v>
      </c>
      <c r="I5" s="37">
        <v>7408</v>
      </c>
      <c r="J5" s="37">
        <v>6955</v>
      </c>
    </row>
    <row r="6" spans="1:10" ht="18" customHeight="1" x14ac:dyDescent="0.4">
      <c r="C6" s="90"/>
      <c r="D6" s="136" t="s">
        <v>186</v>
      </c>
      <c r="E6" s="136"/>
      <c r="F6" s="37">
        <v>232</v>
      </c>
      <c r="G6" s="37">
        <v>254</v>
      </c>
      <c r="H6" s="37">
        <v>244</v>
      </c>
      <c r="I6" s="37">
        <v>256</v>
      </c>
      <c r="J6" s="37">
        <v>249</v>
      </c>
    </row>
    <row r="7" spans="1:10" ht="18" customHeight="1" x14ac:dyDescent="0.4">
      <c r="C7" s="90"/>
      <c r="D7" s="136" t="s">
        <v>185</v>
      </c>
      <c r="E7" s="136"/>
      <c r="F7" s="37">
        <v>217</v>
      </c>
      <c r="G7" s="37">
        <v>226</v>
      </c>
      <c r="H7" s="37">
        <v>231</v>
      </c>
      <c r="I7" s="37">
        <v>250</v>
      </c>
      <c r="J7" s="37">
        <v>223</v>
      </c>
    </row>
    <row r="8" spans="1:10" ht="18" customHeight="1" x14ac:dyDescent="0.4">
      <c r="C8" s="90"/>
      <c r="D8" s="136" t="s">
        <v>184</v>
      </c>
      <c r="E8" s="136"/>
      <c r="F8" s="37">
        <v>63</v>
      </c>
      <c r="G8" s="37">
        <v>61</v>
      </c>
      <c r="H8" s="37">
        <v>59</v>
      </c>
      <c r="I8" s="37">
        <v>64</v>
      </c>
      <c r="J8" s="37">
        <v>66</v>
      </c>
    </row>
    <row r="9" spans="1:10" ht="18" customHeight="1" x14ac:dyDescent="0.4">
      <c r="C9" s="90"/>
      <c r="D9" s="136" t="s">
        <v>183</v>
      </c>
      <c r="E9" s="136"/>
      <c r="F9" s="37">
        <v>201</v>
      </c>
      <c r="G9" s="37">
        <v>244</v>
      </c>
      <c r="H9" s="37">
        <v>356</v>
      </c>
      <c r="I9" s="37">
        <v>388</v>
      </c>
      <c r="J9" s="37">
        <v>365</v>
      </c>
    </row>
    <row r="10" spans="1:10" ht="18" customHeight="1" x14ac:dyDescent="0.4">
      <c r="C10" s="90"/>
      <c r="D10" s="136" t="s">
        <v>182</v>
      </c>
      <c r="E10" s="136"/>
      <c r="F10" s="37">
        <v>132</v>
      </c>
      <c r="G10" s="37">
        <v>146</v>
      </c>
      <c r="H10" s="37">
        <v>145</v>
      </c>
      <c r="I10" s="37">
        <v>149</v>
      </c>
      <c r="J10" s="37">
        <v>140</v>
      </c>
    </row>
    <row r="11" spans="1:10" ht="18" customHeight="1" x14ac:dyDescent="0.4">
      <c r="C11" s="90"/>
      <c r="D11" s="136" t="s">
        <v>181</v>
      </c>
      <c r="E11" s="136"/>
      <c r="F11" s="37">
        <v>15</v>
      </c>
      <c r="G11" s="37">
        <v>17</v>
      </c>
      <c r="H11" s="37">
        <v>16</v>
      </c>
      <c r="I11" s="37">
        <v>14</v>
      </c>
      <c r="J11" s="37">
        <v>15</v>
      </c>
    </row>
    <row r="12" spans="1:10" ht="18" customHeight="1" x14ac:dyDescent="0.4">
      <c r="C12" s="91"/>
      <c r="D12" s="137" t="s">
        <v>180</v>
      </c>
      <c r="E12" s="138"/>
      <c r="F12" s="39">
        <v>675</v>
      </c>
      <c r="G12" s="39">
        <v>649</v>
      </c>
      <c r="H12" s="39">
        <v>611</v>
      </c>
      <c r="I12" s="94">
        <v>662</v>
      </c>
      <c r="J12" s="39">
        <v>625</v>
      </c>
    </row>
    <row r="13" spans="1:10" ht="18" customHeight="1" x14ac:dyDescent="0.4">
      <c r="C13" s="130" t="s">
        <v>179</v>
      </c>
      <c r="D13" s="131"/>
      <c r="E13" s="132"/>
      <c r="F13" s="36">
        <f>SUM(F14:F15)</f>
        <v>6011</v>
      </c>
      <c r="G13" s="36">
        <f>SUM(G14:G15)</f>
        <v>5722</v>
      </c>
      <c r="H13" s="36">
        <f>SUM(H14:H15)</f>
        <v>5483</v>
      </c>
      <c r="I13" s="36">
        <f>SUM(I14:I15)</f>
        <v>5373</v>
      </c>
      <c r="J13" s="36">
        <f>SUM(J14:J15)</f>
        <v>5447</v>
      </c>
    </row>
    <row r="14" spans="1:10" ht="18" customHeight="1" x14ac:dyDescent="0.4">
      <c r="C14" s="90"/>
      <c r="D14" s="133" t="s">
        <v>37</v>
      </c>
      <c r="E14" s="133"/>
      <c r="F14" s="37">
        <v>1488</v>
      </c>
      <c r="G14" s="37">
        <v>1165</v>
      </c>
      <c r="H14" s="37">
        <v>1016</v>
      </c>
      <c r="I14" s="37">
        <v>942</v>
      </c>
      <c r="J14" s="37">
        <v>924</v>
      </c>
    </row>
    <row r="15" spans="1:10" ht="18" customHeight="1" x14ac:dyDescent="0.4">
      <c r="C15" s="91"/>
      <c r="D15" s="134" t="s">
        <v>178</v>
      </c>
      <c r="E15" s="134"/>
      <c r="F15" s="37">
        <v>4523</v>
      </c>
      <c r="G15" s="37">
        <v>4557</v>
      </c>
      <c r="H15" s="37">
        <v>4467</v>
      </c>
      <c r="I15" s="37">
        <v>4431</v>
      </c>
      <c r="J15" s="37">
        <v>4523</v>
      </c>
    </row>
    <row r="16" spans="1:10" ht="18" customHeight="1" x14ac:dyDescent="0.4">
      <c r="D16" s="14"/>
      <c r="E16" s="14"/>
      <c r="F16" s="92"/>
      <c r="G16" s="92"/>
      <c r="H16" s="92"/>
      <c r="I16" s="105" t="s">
        <v>177</v>
      </c>
      <c r="J16" s="105"/>
    </row>
    <row r="17" spans="3:10" ht="18" customHeight="1" x14ac:dyDescent="0.4">
      <c r="D17" s="14"/>
      <c r="E17" s="14"/>
      <c r="F17" s="35"/>
      <c r="G17" s="35"/>
      <c r="H17" s="35"/>
      <c r="I17" s="51"/>
      <c r="J17" s="51"/>
    </row>
    <row r="18" spans="3:10" ht="15" customHeight="1" x14ac:dyDescent="0.4">
      <c r="D18" s="135" t="s">
        <v>5</v>
      </c>
      <c r="E18" s="135"/>
      <c r="F18" s="14"/>
      <c r="G18" s="14"/>
      <c r="H18" s="14"/>
      <c r="I18" s="93"/>
    </row>
    <row r="19" spans="3:10" ht="15" customHeight="1" x14ac:dyDescent="0.4">
      <c r="C19" s="129"/>
      <c r="D19" s="129"/>
      <c r="E19" s="129"/>
    </row>
  </sheetData>
  <mergeCells count="16">
    <mergeCell ref="C3:E3"/>
    <mergeCell ref="C4:E4"/>
    <mergeCell ref="D5:E5"/>
    <mergeCell ref="D6:E6"/>
    <mergeCell ref="D7:E7"/>
    <mergeCell ref="D8:E8"/>
    <mergeCell ref="D9:E9"/>
    <mergeCell ref="D10:E10"/>
    <mergeCell ref="D11:E11"/>
    <mergeCell ref="D12:E12"/>
    <mergeCell ref="C19:E19"/>
    <mergeCell ref="C13:E13"/>
    <mergeCell ref="D14:E14"/>
    <mergeCell ref="D15:E15"/>
    <mergeCell ref="I16:J16"/>
    <mergeCell ref="D18:E18"/>
  </mergeCells>
  <phoneticPr fontId="3"/>
  <hyperlinks>
    <hyperlink ref="D18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2023-01-13T02:42:35Z</cp:lastPrinted>
  <dcterms:created xsi:type="dcterms:W3CDTF">2023-01-05T05:29:05Z</dcterms:created>
  <dcterms:modified xsi:type="dcterms:W3CDTF">2023-05-02T02:20:50Z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2023-04-25T07:37:19Z</vt:filetime>
  </property>
</Properties>
</file>