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個別（業務）\庶務課\統計関係\08_数字で見るかみのやま\数字で見るかみのやま\R4 新掲載方法Excel\"/>
    </mc:Choice>
  </mc:AlternateContent>
  <bookViews>
    <workbookView xWindow="0" yWindow="0" windowWidth="19245" windowHeight="6735"/>
  </bookViews>
  <sheets>
    <sheet name="目次" sheetId="1" r:id="rId1"/>
    <sheet name="1-1" sheetId="2" r:id="rId2"/>
    <sheet name="1-2" sheetId="3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</sheets>
  <externalReferences>
    <externalReference r:id="rId10"/>
    <externalReference r:id="rId11"/>
  </externalReferences>
  <definedNames>
    <definedName name="_xlnm.Print_Area" localSheetId="1">'1-1'!$A$1:$H$22</definedName>
    <definedName name="_xlnm.Print_Area" localSheetId="2">'1-2'!$A$1:$F$9</definedName>
    <definedName name="_xlnm.Print_Area" localSheetId="3">'1-3'!$A$1:$G$13</definedName>
    <definedName name="_xlnm.Print_Area" localSheetId="4">'1-4'!$A$1:$Q$43</definedName>
    <definedName name="_xlnm.Print_Area" localSheetId="5">'1-5'!$A$1:$L$18</definedName>
    <definedName name="_xlnm.Print_Area" localSheetId="6">'1-6'!$A$1:$L$16</definedName>
    <definedName name="_xlnm.Print_Area" localSheetId="7">'1-7'!$A$1:$L$49</definedName>
    <definedName name="_xlnm.Print_Area" localSheetId="8">'1-8'!$A$1:$I$46</definedName>
    <definedName name="シート名" localSheetId="7">[1]★!$B$8:$B$176</definedName>
    <definedName name="シート名">[2]★!$B$8:$B$165</definedName>
    <definedName name="タイトル" localSheetId="7">[1]★!$D$8:$D$176</definedName>
    <definedName name="タイトル">[2]★!$D$8:$D$165</definedName>
    <definedName name="資料番号" localSheetId="7">[1]★!$C$8:$C$176</definedName>
    <definedName name="資料番号">[2]★!$C$8:$C$165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9" l="1"/>
  <c r="G17" i="9"/>
  <c r="D17" i="9"/>
  <c r="I4" i="7"/>
  <c r="I4" i="6"/>
  <c r="M40" i="5"/>
  <c r="E4" i="4"/>
  <c r="D4" i="4"/>
</calcChain>
</file>

<file path=xl/sharedStrings.xml><?xml version="1.0" encoding="utf-8"?>
<sst xmlns="http://schemas.openxmlformats.org/spreadsheetml/2006/main" count="394" uniqueCount="278">
  <si>
    <t>令和４年　数字で見るかみのやま</t>
    <rPh sb="0" eb="2">
      <t>レイワ</t>
    </rPh>
    <rPh sb="3" eb="4">
      <t>ネン</t>
    </rPh>
    <rPh sb="5" eb="7">
      <t>スウジ</t>
    </rPh>
    <rPh sb="8" eb="9">
      <t>ミ</t>
    </rPh>
    <phoneticPr fontId="3"/>
  </si>
  <si>
    <t>1-1</t>
  </si>
  <si>
    <t xml:space="preserve"> 周囲　８４．０㎞</t>
  </si>
  <si>
    <t xml:space="preserve"> 極北北緯　　３８゜１３′</t>
    <rPh sb="1" eb="3">
      <t>キョクホク</t>
    </rPh>
    <phoneticPr fontId="3"/>
  </si>
  <si>
    <t>長清水三丁目</t>
    <rPh sb="0" eb="1">
      <t>ナガ</t>
    </rPh>
    <rPh sb="1" eb="3">
      <t>シミズ</t>
    </rPh>
    <rPh sb="3" eb="4">
      <t>３</t>
    </rPh>
    <rPh sb="4" eb="6">
      <t>チョウメ</t>
    </rPh>
    <phoneticPr fontId="3"/>
  </si>
  <si>
    <t>１　土地・気象</t>
    <rPh sb="2" eb="4">
      <t>トチ</t>
    </rPh>
    <rPh sb="5" eb="7">
      <t>キショウ</t>
    </rPh>
    <phoneticPr fontId="3"/>
  </si>
  <si>
    <t>　　　２ 金生は宮生地区に含む。</t>
    <rPh sb="5" eb="6">
      <t>カネ</t>
    </rPh>
    <rPh sb="6" eb="7">
      <t>ハ</t>
    </rPh>
    <rPh sb="8" eb="9">
      <t>ミヤ</t>
    </rPh>
    <rPh sb="9" eb="10">
      <t>ウ</t>
    </rPh>
    <rPh sb="10" eb="12">
      <t>チク</t>
    </rPh>
    <rPh sb="13" eb="14">
      <t>フク</t>
    </rPh>
    <phoneticPr fontId="3"/>
  </si>
  <si>
    <r>
      <t>(注） 令和</t>
    </r>
    <r>
      <rPr>
        <sz val="9"/>
        <color theme="1"/>
        <rFont val="ＭＳ 明朝"/>
        <family val="1"/>
        <charset val="128"/>
      </rPr>
      <t>４年９月３０日現在。</t>
    </r>
    <rPh sb="1" eb="2">
      <t>チュウ</t>
    </rPh>
    <rPh sb="4" eb="5">
      <t>レイ</t>
    </rPh>
    <rPh sb="5" eb="6">
      <t>ワ</t>
    </rPh>
    <rPh sb="7" eb="8">
      <t>ネン</t>
    </rPh>
    <rPh sb="8" eb="9">
      <t>ヘイネン</t>
    </rPh>
    <rPh sb="9" eb="10">
      <t>ガツ</t>
    </rPh>
    <rPh sb="12" eb="13">
      <t>ニチ</t>
    </rPh>
    <rPh sb="13" eb="15">
      <t>ゲンザイ</t>
    </rPh>
    <phoneticPr fontId="3"/>
  </si>
  <si>
    <t>1-2</t>
  </si>
  <si>
    <t>　土地面積</t>
    <rPh sb="1" eb="2">
      <t>ツチ</t>
    </rPh>
    <rPh sb="2" eb="3">
      <t>チ</t>
    </rPh>
    <rPh sb="3" eb="5">
      <t>メンセキ</t>
    </rPh>
    <phoneticPr fontId="23"/>
  </si>
  <si>
    <t>総面積</t>
    <rPh sb="0" eb="1">
      <t>フサ</t>
    </rPh>
    <rPh sb="1" eb="2">
      <t>メン</t>
    </rPh>
    <rPh sb="2" eb="3">
      <t>セキ</t>
    </rPh>
    <phoneticPr fontId="3"/>
  </si>
  <si>
    <t>1-3</t>
  </si>
  <si>
    <t>昭和51年12月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</si>
  <si>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1-4</t>
  </si>
  <si>
    <t>金生西二丁目</t>
    <rPh sb="0" eb="2">
      <t>カナオイ</t>
    </rPh>
    <rPh sb="2" eb="3">
      <t>ニシ</t>
    </rPh>
    <rPh sb="3" eb="4">
      <t>2</t>
    </rPh>
    <rPh sb="4" eb="6">
      <t>1チョウメ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</si>
  <si>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</si>
  <si>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1-5</t>
  </si>
  <si>
    <t xml:space="preserve">  旧上山町（14.43k㎡）  旧西郷村（30.63k㎡）　　</t>
    <rPh sb="2" eb="3">
      <t>キュウ</t>
    </rPh>
    <rPh sb="3" eb="5">
      <t>カミノヤマシ</t>
    </rPh>
    <rPh sb="5" eb="6">
      <t>マチ</t>
    </rPh>
    <rPh sb="17" eb="18">
      <t>キュウ</t>
    </rPh>
    <rPh sb="18" eb="20">
      <t>ニシゴウ</t>
    </rPh>
    <rPh sb="20" eb="21">
      <t>ムラ</t>
    </rPh>
    <phoneticPr fontId="3"/>
  </si>
  <si>
    <t>1-6</t>
  </si>
  <si>
    <t>1-7</t>
  </si>
  <si>
    <t xml:space="preserve">  山形市の一部（山形市松原字原）       0.03k㎡</t>
    <rPh sb="2" eb="5">
      <t>ヤマガタシ</t>
    </rPh>
    <rPh sb="6" eb="8">
      <t>イチブ</t>
    </rPh>
    <rPh sb="9" eb="12">
      <t>ヤマガタシ</t>
    </rPh>
    <rPh sb="12" eb="14">
      <t>マツバラ</t>
    </rPh>
    <rPh sb="14" eb="15">
      <t>アザ</t>
    </rPh>
    <rPh sb="15" eb="16">
      <t>ハラ</t>
    </rPh>
    <phoneticPr fontId="3"/>
  </si>
  <si>
    <t>市域の変遷</t>
    <rPh sb="0" eb="2">
      <t>シイキ</t>
    </rPh>
    <rPh sb="3" eb="5">
      <t>ヘンセン</t>
    </rPh>
    <phoneticPr fontId="3"/>
  </si>
  <si>
    <t>御井戸丁</t>
    <rPh sb="0" eb="1">
      <t>ゴ</t>
    </rPh>
    <rPh sb="1" eb="3">
      <t>イド</t>
    </rPh>
    <rPh sb="3" eb="4">
      <t>チョウ</t>
    </rPh>
    <phoneticPr fontId="3"/>
  </si>
  <si>
    <t>1-8</t>
  </si>
  <si>
    <t xml:space="preserve">  山形市の一部（金瓶）　　             3.01k㎡　　　　</t>
    <rPh sb="2" eb="5">
      <t>ヤマガタシ</t>
    </rPh>
    <rPh sb="6" eb="8">
      <t>イチブ</t>
    </rPh>
    <rPh sb="9" eb="10">
      <t>カネ</t>
    </rPh>
    <rPh sb="10" eb="11">
      <t>ビン</t>
    </rPh>
    <phoneticPr fontId="3"/>
  </si>
  <si>
    <t>　市域の変遷</t>
    <rPh sb="1" eb="2">
      <t>シ</t>
    </rPh>
    <rPh sb="2" eb="3">
      <t>イキ</t>
    </rPh>
    <rPh sb="4" eb="6">
      <t>ヘンセン</t>
    </rPh>
    <phoneticPr fontId="24"/>
  </si>
  <si>
    <t xml:space="preserve"> 東西　２３．１㎞</t>
  </si>
  <si>
    <t>　上山市の位置</t>
    <rPh sb="1" eb="4">
      <t>カミノヤマシ</t>
    </rPh>
    <rPh sb="5" eb="7">
      <t>イチ</t>
    </rPh>
    <phoneticPr fontId="24"/>
  </si>
  <si>
    <t>　地区別面積</t>
    <rPh sb="1" eb="4">
      <t>チクベツ</t>
    </rPh>
    <rPh sb="4" eb="6">
      <t>メンセキ</t>
    </rPh>
    <phoneticPr fontId="24"/>
  </si>
  <si>
    <t>　月別気象</t>
  </si>
  <si>
    <t>関　係　市　町　村　名</t>
    <rPh sb="0" eb="3">
      <t>カンケイ</t>
    </rPh>
    <rPh sb="4" eb="9">
      <t>シチョウソン</t>
    </rPh>
    <rPh sb="10" eb="11">
      <t>メイ</t>
    </rPh>
    <phoneticPr fontId="3"/>
  </si>
  <si>
    <t>気温　（℃）</t>
    <rPh sb="0" eb="2">
      <t>キオン</t>
    </rPh>
    <phoneticPr fontId="3"/>
  </si>
  <si>
    <t>　住居表示</t>
    <rPh sb="1" eb="2">
      <t>ジュウ</t>
    </rPh>
    <rPh sb="2" eb="3">
      <t>キョ</t>
    </rPh>
    <rPh sb="3" eb="5">
      <t>ヒョウジ</t>
    </rPh>
    <phoneticPr fontId="23"/>
  </si>
  <si>
    <t>昭和６１年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</si>
  <si>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土地評価額</t>
    <rPh sb="1" eb="2">
      <t>ツチ</t>
    </rPh>
    <rPh sb="2" eb="3">
      <t>チ</t>
    </rPh>
    <rPh sb="3" eb="4">
      <t>ヒョウ</t>
    </rPh>
    <rPh sb="4" eb="5">
      <t>アタイ</t>
    </rPh>
    <rPh sb="5" eb="6">
      <t>ガク</t>
    </rPh>
    <phoneticPr fontId="23"/>
  </si>
  <si>
    <t>気　　　温　　（℃）</t>
  </si>
  <si>
    <t>鶴脛町二丁目</t>
    <rPh sb="0" eb="1">
      <t>ツル</t>
    </rPh>
    <rPh sb="2" eb="3">
      <t>チョウ</t>
    </rPh>
    <rPh sb="3" eb="4">
      <t>２</t>
    </rPh>
    <rPh sb="4" eb="6">
      <t>チョウメ</t>
    </rPh>
    <phoneticPr fontId="3"/>
  </si>
  <si>
    <t>合　　体</t>
    <rPh sb="0" eb="4">
      <t>ガッタイ</t>
    </rPh>
    <phoneticPr fontId="3"/>
  </si>
  <si>
    <t>四ツ谷二丁目</t>
    <rPh sb="0" eb="1">
      <t>ヨ</t>
    </rPh>
    <rPh sb="2" eb="3">
      <t>ヤ</t>
    </rPh>
    <rPh sb="3" eb="4">
      <t>２</t>
    </rPh>
    <rPh sb="4" eb="6">
      <t>チョウメ</t>
    </rPh>
    <phoneticPr fontId="3"/>
  </si>
  <si>
    <t>　気象</t>
    <rPh sb="1" eb="3">
      <t>キショウ</t>
    </rPh>
    <phoneticPr fontId="23"/>
  </si>
  <si>
    <t>地区別面積</t>
    <rPh sb="0" eb="3">
      <t>チクベツ</t>
    </rPh>
    <rPh sb="3" eb="5">
      <t>メンセキ</t>
    </rPh>
    <phoneticPr fontId="3"/>
  </si>
  <si>
    <t>内　　容</t>
    <rPh sb="0" eb="1">
      <t>ウチ</t>
    </rPh>
    <rPh sb="3" eb="4">
      <t>カタチ</t>
    </rPh>
    <phoneticPr fontId="24"/>
  </si>
  <si>
    <t>境界変更</t>
    <rPh sb="0" eb="2">
      <t>キョウカイ</t>
    </rPh>
    <rPh sb="2" eb="4">
      <t>ヘンコウ</t>
    </rPh>
    <phoneticPr fontId="3"/>
  </si>
  <si>
    <t>河崎三丁目（追加）</t>
    <rPh sb="0" eb="2">
      <t>カワサキ</t>
    </rPh>
    <rPh sb="2" eb="3">
      <t>３</t>
    </rPh>
    <rPh sb="3" eb="5">
      <t>チョウメ</t>
    </rPh>
    <rPh sb="6" eb="8">
      <t>ツイカ</t>
    </rPh>
    <phoneticPr fontId="3"/>
  </si>
  <si>
    <t>中山地区</t>
    <rPh sb="0" eb="2">
      <t>ナカヤマ</t>
    </rPh>
    <rPh sb="2" eb="4">
      <t>チク</t>
    </rPh>
    <phoneticPr fontId="3"/>
  </si>
  <si>
    <t xml:space="preserve">  山形市の一部（金瓶）            面積変更なし</t>
    <rPh sb="2" eb="5">
      <t>ヤマガタシ</t>
    </rPh>
    <rPh sb="6" eb="8">
      <t>イチブ</t>
    </rPh>
    <rPh sb="9" eb="11">
      <t>カナカメ</t>
    </rPh>
    <rPh sb="24" eb="26">
      <t>メンセキ</t>
    </rPh>
    <rPh sb="26" eb="28">
      <t>ヘンコウ</t>
    </rPh>
    <phoneticPr fontId="3"/>
  </si>
  <si>
    <t>朝日台二丁目</t>
    <rPh sb="0" eb="2">
      <t>アサヒ</t>
    </rPh>
    <rPh sb="2" eb="3">
      <t>ダイ</t>
    </rPh>
    <rPh sb="3" eb="4">
      <t>２</t>
    </rPh>
    <rPh sb="4" eb="6">
      <t>チョウメ</t>
    </rPh>
    <phoneticPr fontId="3"/>
  </si>
  <si>
    <t xml:space="preserve">  山形市の一部（金瓶）　　　　　　面積変更なし　　　</t>
    <rPh sb="2" eb="5">
      <t>ヤマガタシ</t>
    </rPh>
    <rPh sb="6" eb="8">
      <t>イチブ</t>
    </rPh>
    <rPh sb="9" eb="10">
      <t>カネ</t>
    </rPh>
    <rPh sb="10" eb="11">
      <t>ビン</t>
    </rPh>
    <rPh sb="18" eb="20">
      <t>メンセキ</t>
    </rPh>
    <rPh sb="20" eb="22">
      <t>ヘンコウ</t>
    </rPh>
    <phoneticPr fontId="3"/>
  </si>
  <si>
    <t>平成24年 2月 1日</t>
    <rPh sb="4" eb="5">
      <t>ネン</t>
    </rPh>
    <rPh sb="7" eb="8">
      <t>ガツ</t>
    </rPh>
    <rPh sb="10" eb="11">
      <t>ニチ</t>
    </rPh>
    <phoneticPr fontId="3"/>
  </si>
  <si>
    <t>昭和32年 1月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</si>
  <si>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南陽市の一部（中山）　　　　　　面積変更なし　　</t>
    <rPh sb="2" eb="5">
      <t>ナンヨウシ</t>
    </rPh>
    <rPh sb="6" eb="8">
      <t>イチブ</t>
    </rPh>
    <rPh sb="9" eb="11">
      <t>ナカヤマ</t>
    </rPh>
    <rPh sb="18" eb="20">
      <t>メンセキ</t>
    </rPh>
    <rPh sb="20" eb="22">
      <t>ヘンコウ</t>
    </rPh>
    <phoneticPr fontId="3"/>
  </si>
  <si>
    <t xml:space="preserve">  旧宮生村（17.01k㎡）  旧中川村（47.91k㎡）　　　</t>
    <rPh sb="2" eb="3">
      <t>キュウ</t>
    </rPh>
    <rPh sb="3" eb="4">
      <t>ミヤオ</t>
    </rPh>
    <rPh sb="4" eb="5">
      <t>ウ</t>
    </rPh>
    <rPh sb="5" eb="6">
      <t>ムラ</t>
    </rPh>
    <rPh sb="17" eb="18">
      <t>キュウ</t>
    </rPh>
    <rPh sb="18" eb="21">
      <t>ナカガワムラ</t>
    </rPh>
    <phoneticPr fontId="3"/>
  </si>
  <si>
    <t>平成元年12月25日</t>
    <rPh sb="0" eb="2">
      <t>ヘイセイ</t>
    </rPh>
    <rPh sb="2" eb="4">
      <t>ガンネン</t>
    </rPh>
    <rPh sb="6" eb="7">
      <t>ガツ</t>
    </rPh>
    <rPh sb="9" eb="10">
      <t>ニチ</t>
    </rPh>
    <phoneticPr fontId="3"/>
  </si>
  <si>
    <t xml:space="preserve">  山形市の一部（久保手）　　　 　 面積変更なし</t>
    <rPh sb="2" eb="5">
      <t>ヤマガタシ</t>
    </rPh>
    <rPh sb="6" eb="8">
      <t>イチブ</t>
    </rPh>
    <rPh sb="9" eb="11">
      <t>クボ</t>
    </rPh>
    <rPh sb="11" eb="12">
      <t>テ</t>
    </rPh>
    <rPh sb="19" eb="21">
      <t>メンセキ</t>
    </rPh>
    <rPh sb="21" eb="23">
      <t>ヘンコウ</t>
    </rPh>
    <phoneticPr fontId="3"/>
  </si>
  <si>
    <t>編　　入</t>
    <rPh sb="0" eb="4">
      <t>ヘンニュウ</t>
    </rPh>
    <phoneticPr fontId="3"/>
  </si>
  <si>
    <t>昭和63年 9月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</si>
  <si>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標高　     １８０ｍ</t>
  </si>
  <si>
    <t>実　　施　　期　　日</t>
    <rPh sb="0" eb="4">
      <t>ジッシ</t>
    </rPh>
    <rPh sb="6" eb="10">
      <t>キジツ</t>
    </rPh>
    <phoneticPr fontId="3"/>
  </si>
  <si>
    <t xml:space="preserve">  金 瓶（2.98k㎡)         久保手 ( 1.26k㎡）</t>
    <rPh sb="2" eb="3">
      <t>カネ</t>
    </rPh>
    <rPh sb="4" eb="5">
      <t>ビン</t>
    </rPh>
    <rPh sb="22" eb="24">
      <t>クボ</t>
    </rPh>
    <rPh sb="24" eb="25">
      <t>テ</t>
    </rPh>
    <phoneticPr fontId="3"/>
  </si>
  <si>
    <t xml:space="preserve"> 東経　１４０゜１６′</t>
  </si>
  <si>
    <t>平成27年</t>
    <rPh sb="0" eb="2">
      <t>ヘイセイ</t>
    </rPh>
    <rPh sb="4" eb="5">
      <t>ネン</t>
    </rPh>
    <phoneticPr fontId="3"/>
  </si>
  <si>
    <t xml:space="preserve">  旧山元村（27.33k㎡)   旧中山村 (12.14k㎡）      </t>
    <rPh sb="2" eb="3">
      <t>キュウ</t>
    </rPh>
    <rPh sb="3" eb="4">
      <t>ヤマ</t>
    </rPh>
    <rPh sb="4" eb="5">
      <t>ヤマモト</t>
    </rPh>
    <rPh sb="5" eb="6">
      <t>ムラ</t>
    </rPh>
    <rPh sb="18" eb="19">
      <t>キュウ</t>
    </rPh>
    <rPh sb="19" eb="21">
      <t>ナカヤマ</t>
    </rPh>
    <rPh sb="21" eb="22">
      <t>ムラ</t>
    </rPh>
    <phoneticPr fontId="3"/>
  </si>
  <si>
    <t xml:space="preserve">  旧本庄村（32.09k㎡）  旧 東 村（55.22k㎡）　　　</t>
    <rPh sb="2" eb="3">
      <t>キュウ</t>
    </rPh>
    <rPh sb="3" eb="5">
      <t>ホンジョウ</t>
    </rPh>
    <rPh sb="5" eb="6">
      <t>ムラ</t>
    </rPh>
    <rPh sb="17" eb="18">
      <t>キュウ</t>
    </rPh>
    <rPh sb="19" eb="20">
      <t>アズマ</t>
    </rPh>
    <rPh sb="21" eb="22">
      <t>ムラ</t>
    </rPh>
    <phoneticPr fontId="3"/>
  </si>
  <si>
    <t>昭和35年
国勢調査時
国土地理院
確定面積</t>
    <rPh sb="0" eb="2">
      <t>ショウワ</t>
    </rPh>
    <rPh sb="4" eb="5">
      <t>ネン</t>
    </rPh>
    <phoneticPr fontId="3"/>
  </si>
  <si>
    <t xml:space="preserve">  山形市の一部（金瓶）            面積変更なし　</t>
    <rPh sb="2" eb="5">
      <t>ヤマガタシ</t>
    </rPh>
    <rPh sb="6" eb="8">
      <t>イチブ</t>
    </rPh>
    <rPh sb="9" eb="10">
      <t>カネ</t>
    </rPh>
    <rPh sb="10" eb="11">
      <t>ビン</t>
    </rPh>
    <rPh sb="24" eb="26">
      <t>メンセキ</t>
    </rPh>
    <rPh sb="26" eb="28">
      <t>ヘンコウ</t>
    </rPh>
    <phoneticPr fontId="3"/>
  </si>
  <si>
    <t xml:space="preserve"> 北緯　　３８゜０９′</t>
  </si>
  <si>
    <t>長清水二丁目</t>
    <rPh sb="0" eb="1">
      <t>ナガ</t>
    </rPh>
    <rPh sb="1" eb="3">
      <t>シミズ</t>
    </rPh>
    <rPh sb="3" eb="4">
      <t>２</t>
    </rPh>
    <rPh sb="4" eb="6">
      <t>チョウメ</t>
    </rPh>
    <phoneticPr fontId="3"/>
  </si>
  <si>
    <t>昭和33年 4月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</si>
  <si>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山元村　　　　                      27.42k㎡　　　　　　　　　　　　</t>
    <rPh sb="2" eb="4">
      <t>ヤマモト</t>
    </rPh>
    <rPh sb="4" eb="5">
      <t>ムラ</t>
    </rPh>
    <phoneticPr fontId="3"/>
  </si>
  <si>
    <t>〃</t>
  </si>
  <si>
    <t>河崎三丁目（変更）</t>
    <rPh sb="0" eb="2">
      <t>カワサキ</t>
    </rPh>
    <rPh sb="2" eb="3">
      <t>３</t>
    </rPh>
    <rPh sb="3" eb="5">
      <t>チョウメ</t>
    </rPh>
    <rPh sb="6" eb="8">
      <t>ヘンコウ</t>
    </rPh>
    <phoneticPr fontId="3"/>
  </si>
  <si>
    <t xml:space="preserve"> 極南北緯　　３８゜０３′</t>
    <rPh sb="1" eb="2">
      <t>キョク</t>
    </rPh>
    <rPh sb="2" eb="3">
      <t>ミナミ</t>
    </rPh>
    <rPh sb="3" eb="5">
      <t>ホクイ</t>
    </rPh>
    <phoneticPr fontId="3"/>
  </si>
  <si>
    <t>平均</t>
    <rPh sb="0" eb="2">
      <t>ヘイキン</t>
    </rPh>
    <phoneticPr fontId="3"/>
  </si>
  <si>
    <t>昭和32年 3月21日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</si>
  <si>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 xml:space="preserve">  赤湯町の一部（中山）                11.50k㎡           </t>
    <rPh sb="2" eb="4">
      <t>アカユ</t>
    </rPh>
    <rPh sb="4" eb="5">
      <t>マチ</t>
    </rPh>
    <rPh sb="6" eb="8">
      <t>イチブ</t>
    </rPh>
    <rPh sb="9" eb="11">
      <t>ナカヤマ</t>
    </rPh>
    <phoneticPr fontId="3"/>
  </si>
  <si>
    <t xml:space="preserve">  宮生村（16.93k㎡）　    中川村（47.67k㎡)</t>
    <rPh sb="2" eb="3">
      <t>ミヤオ</t>
    </rPh>
    <rPh sb="3" eb="4">
      <t>ウ</t>
    </rPh>
    <rPh sb="4" eb="5">
      <t>ムラ</t>
    </rPh>
    <rPh sb="19" eb="22">
      <t>ナカガワムラ</t>
    </rPh>
    <phoneticPr fontId="3"/>
  </si>
  <si>
    <t>中川地区</t>
    <rPh sb="0" eb="2">
      <t>ナカガワ</t>
    </rPh>
    <rPh sb="2" eb="4">
      <t>チク</t>
    </rPh>
    <phoneticPr fontId="3"/>
  </si>
  <si>
    <t xml:space="preserve">  本沢村の一部（久保手）　             1.15k㎡　　　</t>
    <rPh sb="2" eb="3">
      <t>ホンジョウ</t>
    </rPh>
    <rPh sb="3" eb="4">
      <t>サワ</t>
    </rPh>
    <rPh sb="4" eb="5">
      <t>ムラ</t>
    </rPh>
    <rPh sb="6" eb="8">
      <t>イチブ</t>
    </rPh>
    <rPh sb="9" eb="11">
      <t>クボ</t>
    </rPh>
    <rPh sb="11" eb="12">
      <t>テ</t>
    </rPh>
    <phoneticPr fontId="3"/>
  </si>
  <si>
    <t xml:space="preserve">  上山町（14.36k㎡）　    西郷村（30.48k㎡）</t>
    <rPh sb="2" eb="4">
      <t>カミノヤマシ</t>
    </rPh>
    <rPh sb="4" eb="5">
      <t>マチ</t>
    </rPh>
    <rPh sb="19" eb="21">
      <t>ニシゴウ</t>
    </rPh>
    <rPh sb="21" eb="22">
      <t>ムラ</t>
    </rPh>
    <phoneticPr fontId="3"/>
  </si>
  <si>
    <t>　　　４　実面積との差及び国有林、河川等の面積を一括して「その他」に含めた。</t>
    <rPh sb="5" eb="6">
      <t>ジツ</t>
    </rPh>
    <rPh sb="6" eb="8">
      <t>メンセキ</t>
    </rPh>
    <rPh sb="10" eb="11">
      <t>サ</t>
    </rPh>
    <rPh sb="11" eb="12">
      <t>オヨ</t>
    </rPh>
    <rPh sb="13" eb="16">
      <t>コクユウリン</t>
    </rPh>
    <rPh sb="17" eb="19">
      <t>カセン</t>
    </rPh>
    <rPh sb="19" eb="20">
      <t>ナド</t>
    </rPh>
    <rPh sb="21" eb="23">
      <t>メンセキ</t>
    </rPh>
    <rPh sb="24" eb="26">
      <t>イッカツ</t>
    </rPh>
    <rPh sb="29" eb="32">
      <t>ソノタ</t>
    </rPh>
    <rPh sb="34" eb="35">
      <t>フク</t>
    </rPh>
    <phoneticPr fontId="3"/>
  </si>
  <si>
    <t xml:space="preserve">  本庄村（31.93k㎡）　    東  村（54.95k㎡）　　</t>
    <rPh sb="2" eb="4">
      <t>ホンジョウ</t>
    </rPh>
    <rPh sb="4" eb="5">
      <t>ムラ</t>
    </rPh>
    <rPh sb="19" eb="20">
      <t>アズマ</t>
    </rPh>
    <rPh sb="22" eb="23">
      <t>ムラ</t>
    </rPh>
    <phoneticPr fontId="3"/>
  </si>
  <si>
    <t>昭和５６年１１月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</si>
  <si>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　　　（市制施行）</t>
    <rPh sb="4" eb="6">
      <t>シセイ</t>
    </rPh>
    <rPh sb="6" eb="8">
      <t>セコウ</t>
    </rPh>
    <phoneticPr fontId="3"/>
  </si>
  <si>
    <t>昭和29年10月 1日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</si>
  <si>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令和　 元</t>
    <rPh sb="0" eb="2">
      <t>レイワ</t>
    </rPh>
    <rPh sb="4" eb="5">
      <t>ゲン</t>
    </rPh>
    <phoneticPr fontId="3"/>
  </si>
  <si>
    <t>面　積(k㎡)</t>
    <rPh sb="0" eb="1">
      <t>メン</t>
    </rPh>
    <rPh sb="2" eb="3">
      <t>セキ</t>
    </rPh>
    <phoneticPr fontId="3"/>
  </si>
  <si>
    <t xml:space="preserve"> 極東東経　１４０゜２７′</t>
    <rPh sb="1" eb="3">
      <t>キョクトウ</t>
    </rPh>
    <phoneticPr fontId="3"/>
  </si>
  <si>
    <t>河崎四丁目</t>
    <rPh sb="0" eb="1">
      <t>カワサキ</t>
    </rPh>
    <rPh sb="1" eb="2">
      <t>サキ</t>
    </rPh>
    <rPh sb="2" eb="3">
      <t>４</t>
    </rPh>
    <rPh sb="3" eb="5">
      <t>チョウメ</t>
    </rPh>
    <phoneticPr fontId="3"/>
  </si>
  <si>
    <t>（注）１　各年１月１日現在。</t>
    <rPh sb="1" eb="2">
      <t>チュウイ</t>
    </rPh>
    <rPh sb="5" eb="6">
      <t>カク</t>
    </rPh>
    <rPh sb="6" eb="7">
      <t>トシ</t>
    </rPh>
    <rPh sb="8" eb="9">
      <t>ガツ</t>
    </rPh>
    <rPh sb="10" eb="11">
      <t>ニチ</t>
    </rPh>
    <rPh sb="11" eb="13">
      <t>ゲンザイ</t>
    </rPh>
    <phoneticPr fontId="3"/>
  </si>
  <si>
    <t xml:space="preserve"> 南北　１８．８㎞</t>
  </si>
  <si>
    <t>　　　３　総面積は、平成２８年から国土交通省国土地理院公表の面積とする。</t>
    <rPh sb="5" eb="8">
      <t>ソウメンセキ</t>
    </rPh>
    <rPh sb="10" eb="12">
      <t>ヘイセイ</t>
    </rPh>
    <rPh sb="14" eb="15">
      <t>ネン</t>
    </rPh>
    <rPh sb="17" eb="19">
      <t>コクド</t>
    </rPh>
    <rPh sb="19" eb="22">
      <t>コウツウショウ</t>
    </rPh>
    <rPh sb="22" eb="24">
      <t>コクド</t>
    </rPh>
    <rPh sb="24" eb="27">
      <t>チリイン</t>
    </rPh>
    <rPh sb="27" eb="29">
      <t>コウヒョウ</t>
    </rPh>
    <rPh sb="30" eb="32">
      <t>メンセキ</t>
    </rPh>
    <phoneticPr fontId="3"/>
  </si>
  <si>
    <t>合　併　態　様</t>
    <rPh sb="0" eb="1">
      <t>ア</t>
    </rPh>
    <rPh sb="2" eb="3">
      <t>ヘイ</t>
    </rPh>
    <rPh sb="4" eb="5">
      <t>ケイタイ</t>
    </rPh>
    <rPh sb="6" eb="7">
      <t>ヨウ</t>
    </rPh>
    <phoneticPr fontId="3"/>
  </si>
  <si>
    <t xml:space="preserve"> 極西東経　１４０゜１１′</t>
    <rPh sb="1" eb="2">
      <t>キョク</t>
    </rPh>
    <rPh sb="2" eb="3">
      <t>ニシ</t>
    </rPh>
    <phoneticPr fontId="3"/>
  </si>
  <si>
    <t>市役所の位置</t>
  </si>
  <si>
    <t>大　き　さ</t>
    <rPh sb="0" eb="1">
      <t>オオ</t>
    </rPh>
    <phoneticPr fontId="3"/>
  </si>
  <si>
    <t>経　緯　度</t>
    <rPh sb="0" eb="1">
      <t>キョウ</t>
    </rPh>
    <rPh sb="2" eb="3">
      <t>イ</t>
    </rPh>
    <rPh sb="4" eb="5">
      <t>ド</t>
    </rPh>
    <phoneticPr fontId="3"/>
  </si>
  <si>
    <t>山元地区</t>
    <rPh sb="0" eb="2">
      <t>ヤマモト</t>
    </rPh>
    <rPh sb="2" eb="4">
      <t>チク</t>
    </rPh>
    <phoneticPr fontId="3"/>
  </si>
  <si>
    <t>　　　　 ２４１．００ｋ㎡とする。</t>
  </si>
  <si>
    <t>　　　　 一部境界が未画定のため、上山市で公表する場合は</t>
    <rPh sb="17" eb="20">
      <t>カミノヤマシ</t>
    </rPh>
    <rPh sb="21" eb="23">
      <t>コウヒョウ</t>
    </rPh>
    <rPh sb="25" eb="27">
      <t>バアイ</t>
    </rPh>
    <phoneticPr fontId="3"/>
  </si>
  <si>
    <t>松山一丁目</t>
    <rPh sb="0" eb="2">
      <t>マツヤマ</t>
    </rPh>
    <rPh sb="2" eb="3">
      <t>１</t>
    </rPh>
    <rPh sb="3" eb="5">
      <t>チョウメ</t>
    </rPh>
    <phoneticPr fontId="3"/>
  </si>
  <si>
    <t>　　　　 公表の面積は２４０．９３ｋ㎡であるが、</t>
  </si>
  <si>
    <t>宮生地区</t>
    <rPh sb="0" eb="1">
      <t>ミヤオ</t>
    </rPh>
    <rPh sb="1" eb="2">
      <t>ウ</t>
    </rPh>
    <rPh sb="2" eb="4">
      <t>チク</t>
    </rPh>
    <phoneticPr fontId="3"/>
  </si>
  <si>
    <r>
      <t>（注）１ 令和</t>
    </r>
    <r>
      <rPr>
        <sz val="9"/>
        <color theme="1"/>
        <rFont val="ＭＳ 明朝"/>
        <family val="1"/>
        <charset val="128"/>
      </rPr>
      <t>３年１０月１日現在、国土交通省国土地理院</t>
    </r>
    <rPh sb="1" eb="2">
      <t>チュウ</t>
    </rPh>
    <rPh sb="5" eb="6">
      <t>レイ</t>
    </rPh>
    <rPh sb="6" eb="7">
      <t>ワ</t>
    </rPh>
    <rPh sb="17" eb="19">
      <t>コクド</t>
    </rPh>
    <rPh sb="19" eb="21">
      <t>コウツウ</t>
    </rPh>
    <rPh sb="21" eb="22">
      <t>ショウ</t>
    </rPh>
    <rPh sb="22" eb="24">
      <t>コクド</t>
    </rPh>
    <rPh sb="24" eb="26">
      <t>チリ</t>
    </rPh>
    <rPh sb="26" eb="27">
      <t>イン</t>
    </rPh>
    <phoneticPr fontId="3"/>
  </si>
  <si>
    <t>弁天二丁目</t>
    <rPh sb="0" eb="1">
      <t>ベンテン</t>
    </rPh>
    <rPh sb="1" eb="2">
      <t>テン</t>
    </rPh>
    <rPh sb="2" eb="3">
      <t>２</t>
    </rPh>
    <rPh sb="3" eb="5">
      <t>チョウメ</t>
    </rPh>
    <phoneticPr fontId="3"/>
  </si>
  <si>
    <t>東 地 区</t>
    <rPh sb="0" eb="1">
      <t>アズマ</t>
    </rPh>
    <rPh sb="2" eb="3">
      <t>チ</t>
    </rPh>
    <rPh sb="4" eb="5">
      <t>ク</t>
    </rPh>
    <phoneticPr fontId="3"/>
  </si>
  <si>
    <t>軽井沢一丁目　</t>
    <rPh sb="0" eb="3">
      <t>カルイザワ</t>
    </rPh>
    <rPh sb="3" eb="4">
      <t>１</t>
    </rPh>
    <rPh sb="4" eb="6">
      <t>チョウメ</t>
    </rPh>
    <phoneticPr fontId="3"/>
  </si>
  <si>
    <t>本庄地区</t>
    <rPh sb="0" eb="2">
      <t>ホンジョウ</t>
    </rPh>
    <rPh sb="2" eb="4">
      <t>チク</t>
    </rPh>
    <phoneticPr fontId="3"/>
  </si>
  <si>
    <t>西郷地区</t>
    <rPh sb="0" eb="2">
      <t>ニシゴウ</t>
    </rPh>
    <rPh sb="2" eb="4">
      <t>チク</t>
    </rPh>
    <phoneticPr fontId="3"/>
  </si>
  <si>
    <t>本庁地区</t>
    <rPh sb="0" eb="2">
      <t>ホンチョウ</t>
    </rPh>
    <rPh sb="2" eb="4">
      <t>チク</t>
    </rPh>
    <phoneticPr fontId="3"/>
  </si>
  <si>
    <t>構　成　比</t>
    <rPh sb="0" eb="1">
      <t>カマエ</t>
    </rPh>
    <rPh sb="2" eb="3">
      <t>シゲル</t>
    </rPh>
    <rPh sb="4" eb="5">
      <t>ヒ</t>
    </rPh>
    <phoneticPr fontId="3"/>
  </si>
  <si>
    <t>面　積</t>
    <rPh sb="0" eb="1">
      <t>メン</t>
    </rPh>
    <rPh sb="2" eb="3">
      <t>セキ</t>
    </rPh>
    <phoneticPr fontId="3"/>
  </si>
  <si>
    <t>地　区　名</t>
    <rPh sb="0" eb="1">
      <t>チ</t>
    </rPh>
    <rPh sb="2" eb="3">
      <t>ク</t>
    </rPh>
    <rPh sb="4" eb="5">
      <t>メイ</t>
    </rPh>
    <phoneticPr fontId="3"/>
  </si>
  <si>
    <t>（k㎡、％）</t>
  </si>
  <si>
    <t>河崎二丁目</t>
    <rPh sb="0" eb="2">
      <t>カワサキ</t>
    </rPh>
    <rPh sb="2" eb="3">
      <t>２</t>
    </rPh>
    <rPh sb="3" eb="5">
      <t>チョウメ</t>
    </rPh>
    <phoneticPr fontId="3"/>
  </si>
  <si>
    <t xml:space="preserve">     資料：市民生活課</t>
    <rPh sb="5" eb="7">
      <t>シリョウ</t>
    </rPh>
    <rPh sb="8" eb="10">
      <t>シミン</t>
    </rPh>
    <rPh sb="10" eb="12">
      <t>セイカツ</t>
    </rPh>
    <rPh sb="12" eb="13">
      <t>カ</t>
    </rPh>
    <phoneticPr fontId="3"/>
  </si>
  <si>
    <t>合　　　　計</t>
    <rPh sb="0" eb="1">
      <t>ゴウ</t>
    </rPh>
    <rPh sb="5" eb="6">
      <t>ケイ</t>
    </rPh>
    <phoneticPr fontId="3"/>
  </si>
  <si>
    <t>大石二丁目</t>
    <rPh sb="0" eb="1">
      <t>オオ</t>
    </rPh>
    <rPh sb="1" eb="2">
      <t>イシ</t>
    </rPh>
    <rPh sb="2" eb="3">
      <t>２</t>
    </rPh>
    <rPh sb="3" eb="5">
      <t>チョウメ</t>
    </rPh>
    <phoneticPr fontId="3"/>
  </si>
  <si>
    <t>大石一丁目</t>
    <rPh sb="0" eb="1">
      <t>オオ</t>
    </rPh>
    <rPh sb="1" eb="2">
      <t>イシ</t>
    </rPh>
    <rPh sb="2" eb="3">
      <t>１</t>
    </rPh>
    <rPh sb="3" eb="5">
      <t>チョウメ</t>
    </rPh>
    <phoneticPr fontId="3"/>
  </si>
  <si>
    <t>鶴脛町二丁目（追加）</t>
    <rPh sb="0" eb="1">
      <t>ツル</t>
    </rPh>
    <rPh sb="2" eb="3">
      <t>チョウ</t>
    </rPh>
    <rPh sb="3" eb="4">
      <t>２</t>
    </rPh>
    <rPh sb="4" eb="6">
      <t>チョウメ</t>
    </rPh>
    <rPh sb="7" eb="9">
      <t>ツイカ</t>
    </rPh>
    <phoneticPr fontId="3"/>
  </si>
  <si>
    <t>平成２０年 １２月 １０日</t>
    <rPh sb="4" eb="5">
      <t>ネン</t>
    </rPh>
    <rPh sb="5" eb="6">
      <t>ネン</t>
    </rPh>
    <rPh sb="9" eb="10">
      <t>ガツニチ</t>
    </rPh>
    <phoneticPr fontId="3"/>
  </si>
  <si>
    <t>弁天二丁目（追加）</t>
    <rPh sb="0" eb="2">
      <t>ベンテン</t>
    </rPh>
    <rPh sb="2" eb="5">
      <t>２チョウメ</t>
    </rPh>
    <rPh sb="6" eb="8">
      <t>ツイカ</t>
    </rPh>
    <phoneticPr fontId="3"/>
  </si>
  <si>
    <t>松山三丁目（追加）</t>
    <rPh sb="0" eb="2">
      <t>マツヤマ</t>
    </rPh>
    <rPh sb="2" eb="3">
      <t>３</t>
    </rPh>
    <rPh sb="3" eb="5">
      <t>チョウメ</t>
    </rPh>
    <rPh sb="6" eb="8">
      <t>ツイカ</t>
    </rPh>
    <phoneticPr fontId="3"/>
  </si>
  <si>
    <t>最　高</t>
  </si>
  <si>
    <t>金生東二丁目</t>
    <rPh sb="0" eb="2">
      <t>カナオイ</t>
    </rPh>
    <rPh sb="2" eb="3">
      <t>ヒガシ</t>
    </rPh>
    <rPh sb="3" eb="4">
      <t>2</t>
    </rPh>
    <rPh sb="4" eb="6">
      <t>1チョウメ</t>
    </rPh>
    <phoneticPr fontId="3"/>
  </si>
  <si>
    <t>昭和５９年１１月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</si>
  <si>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金生東一丁目</t>
    <rPh sb="0" eb="2">
      <t>カナオイ</t>
    </rPh>
    <rPh sb="2" eb="3">
      <t>ヒガシ</t>
    </rPh>
    <rPh sb="3" eb="6">
      <t>1チョウメ</t>
    </rPh>
    <phoneticPr fontId="3"/>
  </si>
  <si>
    <t>平成２０年１２月１０日変更</t>
    <rPh sb="0" eb="2">
      <t>ヘイセイ</t>
    </rPh>
    <rPh sb="4" eb="5">
      <t>ネン</t>
    </rPh>
    <rPh sb="7" eb="8">
      <t>ガツ</t>
    </rPh>
    <rPh sb="10" eb="11">
      <t>ニチ</t>
    </rPh>
    <rPh sb="11" eb="13">
      <t>ヘンコウ</t>
    </rPh>
    <phoneticPr fontId="3"/>
  </si>
  <si>
    <t>鶴脛町一丁目（追加）</t>
    <rPh sb="0" eb="1">
      <t>ツル</t>
    </rPh>
    <rPh sb="2" eb="3">
      <t>チョウ</t>
    </rPh>
    <rPh sb="3" eb="4">
      <t>１</t>
    </rPh>
    <rPh sb="4" eb="6">
      <t>チョウメ</t>
    </rPh>
    <rPh sb="7" eb="9">
      <t>ツイカ</t>
    </rPh>
    <phoneticPr fontId="3"/>
  </si>
  <si>
    <t>（ha）</t>
  </si>
  <si>
    <t>金生西三丁目</t>
    <rPh sb="0" eb="2">
      <t>カナオイ</t>
    </rPh>
    <rPh sb="2" eb="3">
      <t>ニシ</t>
    </rPh>
    <rPh sb="3" eb="4">
      <t>3</t>
    </rPh>
    <rPh sb="4" eb="6">
      <t>1チョウメ</t>
    </rPh>
    <phoneticPr fontId="3"/>
  </si>
  <si>
    <t>弁天一丁目</t>
    <rPh sb="0" eb="1">
      <t>ベンテン</t>
    </rPh>
    <rPh sb="1" eb="2">
      <t>テン</t>
    </rPh>
    <rPh sb="2" eb="3">
      <t>１</t>
    </rPh>
    <rPh sb="3" eb="5">
      <t>チョウメ</t>
    </rPh>
    <phoneticPr fontId="3"/>
  </si>
  <si>
    <t>北町本丁</t>
    <rPh sb="0" eb="2">
      <t>キタマチ</t>
    </rPh>
    <rPh sb="2" eb="3">
      <t>ホンチョウ</t>
    </rPh>
    <rPh sb="3" eb="4">
      <t>チョウ</t>
    </rPh>
    <phoneticPr fontId="3"/>
  </si>
  <si>
    <t>平成１４年  ９月  ２日</t>
    <rPh sb="0" eb="2">
      <t>ヘイセイ</t>
    </rPh>
    <rPh sb="4" eb="5">
      <t>ネン</t>
    </rPh>
    <rPh sb="8" eb="9">
      <t>ガツ</t>
    </rPh>
    <rPh sb="12" eb="13">
      <t>ニチ</t>
    </rPh>
    <phoneticPr fontId="3"/>
  </si>
  <si>
    <t>昭和５７年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</si>
  <si>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金生西一丁目</t>
    <rPh sb="0" eb="2">
      <t>カナオイ</t>
    </rPh>
    <rPh sb="2" eb="3">
      <t>ニシ</t>
    </rPh>
    <rPh sb="3" eb="6">
      <t>1チョウメ</t>
    </rPh>
    <phoneticPr fontId="3"/>
  </si>
  <si>
    <t>昭和５９年　３月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</si>
  <si>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四ツ谷一丁目</t>
    <rPh sb="0" eb="1">
      <t>ヨ</t>
    </rPh>
    <rPh sb="2" eb="3">
      <t>ヤ</t>
    </rPh>
    <rPh sb="3" eb="4">
      <t>１</t>
    </rPh>
    <rPh sb="4" eb="6">
      <t>チョウメ</t>
    </rPh>
    <phoneticPr fontId="3"/>
  </si>
  <si>
    <t>北町二丁目</t>
    <rPh sb="0" eb="1">
      <t>キタマチ</t>
    </rPh>
    <rPh sb="1" eb="2">
      <t>マチ</t>
    </rPh>
    <rPh sb="2" eb="3">
      <t>２</t>
    </rPh>
    <rPh sb="3" eb="5">
      <t>チョウメ</t>
    </rPh>
    <phoneticPr fontId="3"/>
  </si>
  <si>
    <t>北町一丁目</t>
    <rPh sb="0" eb="2">
      <t>キタマチ</t>
    </rPh>
    <rPh sb="2" eb="3">
      <t>１</t>
    </rPh>
    <rPh sb="3" eb="5">
      <t>チョウメ</t>
    </rPh>
    <phoneticPr fontId="3"/>
  </si>
  <si>
    <t>平成　４年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</si>
  <si>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昭和５２年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</si>
  <si>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河崎二丁目（追加）</t>
    <rPh sb="0" eb="2">
      <t>カワサキ</t>
    </rPh>
    <rPh sb="2" eb="3">
      <t>２</t>
    </rPh>
    <rPh sb="3" eb="5">
      <t>チョウメ</t>
    </rPh>
    <rPh sb="6" eb="8">
      <t>ツイカ</t>
    </rPh>
    <phoneticPr fontId="3"/>
  </si>
  <si>
    <t>沢丁</t>
    <rPh sb="0" eb="1">
      <t>サワ</t>
    </rPh>
    <rPh sb="1" eb="2">
      <t>チョウ</t>
    </rPh>
    <phoneticPr fontId="3"/>
  </si>
  <si>
    <t>昭和５７年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</si>
  <si>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新湯</t>
    <rPh sb="0" eb="2">
      <t>シンユ</t>
    </rPh>
    <phoneticPr fontId="3"/>
  </si>
  <si>
    <t>新丁</t>
    <rPh sb="0" eb="1">
      <t>シンチョウ</t>
    </rPh>
    <rPh sb="1" eb="2">
      <t>チョウ</t>
    </rPh>
    <phoneticPr fontId="3"/>
  </si>
  <si>
    <t>最　低</t>
  </si>
  <si>
    <t>平成　３年　６月　１日</t>
    <rPh sb="0" eb="2">
      <t>ヘイセイ</t>
    </rPh>
    <rPh sb="4" eb="5">
      <t>ネン</t>
    </rPh>
    <rPh sb="7" eb="8">
      <t>ガツ</t>
    </rPh>
    <phoneticPr fontId="3"/>
  </si>
  <si>
    <t>十日町</t>
    <rPh sb="0" eb="2">
      <t>トウカ</t>
    </rPh>
    <rPh sb="2" eb="3">
      <t>マチ</t>
    </rPh>
    <phoneticPr fontId="3"/>
  </si>
  <si>
    <t>八日町（追加）</t>
    <rPh sb="0" eb="2">
      <t>ヨウカ</t>
    </rPh>
    <rPh sb="2" eb="3">
      <t>マチ</t>
    </rPh>
    <rPh sb="4" eb="6">
      <t>ツイカ</t>
    </rPh>
    <phoneticPr fontId="3"/>
  </si>
  <si>
    <t>平成　３年　３月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</si>
  <si>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旭町二丁目</t>
    <rPh sb="0" eb="1">
      <t>アサヒ</t>
    </rPh>
    <rPh sb="1" eb="2">
      <t>マチ</t>
    </rPh>
    <rPh sb="2" eb="3">
      <t>２</t>
    </rPh>
    <rPh sb="3" eb="5">
      <t>チョウメ</t>
    </rPh>
    <phoneticPr fontId="3"/>
  </si>
  <si>
    <t>けやきの森</t>
    <rPh sb="4" eb="5">
      <t>モリ</t>
    </rPh>
    <phoneticPr fontId="3"/>
  </si>
  <si>
    <t>栄町二丁目</t>
    <rPh sb="0" eb="1">
      <t>サカエ</t>
    </rPh>
    <rPh sb="1" eb="2">
      <t>マチ</t>
    </rPh>
    <rPh sb="2" eb="3">
      <t>２</t>
    </rPh>
    <rPh sb="3" eb="5">
      <t>チョウメ</t>
    </rPh>
    <phoneticPr fontId="3"/>
  </si>
  <si>
    <t>　　　２　課税台帳（概要調書）による評価額である。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1">
      <t>ヒョウカガク</t>
    </rPh>
    <phoneticPr fontId="3"/>
  </si>
  <si>
    <t>２０</t>
  </si>
  <si>
    <t>旭町一丁目（追加）</t>
    <rPh sb="0" eb="1">
      <t>アサヒ</t>
    </rPh>
    <rPh sb="1" eb="2">
      <t>マチ</t>
    </rPh>
    <rPh sb="2" eb="3">
      <t>１</t>
    </rPh>
    <rPh sb="3" eb="5">
      <t>チョウメ</t>
    </rPh>
    <rPh sb="6" eb="8">
      <t>ツイカ</t>
    </rPh>
    <phoneticPr fontId="3"/>
  </si>
  <si>
    <t>昭和５３年　６月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</si>
  <si>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栄町一丁目</t>
    <rPh sb="0" eb="2">
      <t>サカエマチ</t>
    </rPh>
    <rPh sb="2" eb="3">
      <t>１</t>
    </rPh>
    <rPh sb="3" eb="5">
      <t>チョウメ</t>
    </rPh>
    <phoneticPr fontId="3"/>
  </si>
  <si>
    <t>新町二丁目</t>
    <rPh sb="0" eb="2">
      <t>シンマチ</t>
    </rPh>
    <rPh sb="2" eb="3">
      <t>２</t>
    </rPh>
    <rPh sb="3" eb="5">
      <t>チョウメ</t>
    </rPh>
    <phoneticPr fontId="3"/>
  </si>
  <si>
    <t>二日町</t>
    <rPh sb="0" eb="3">
      <t>フツカマチ</t>
    </rPh>
    <phoneticPr fontId="3"/>
  </si>
  <si>
    <t>新町一丁目</t>
    <rPh sb="0" eb="2">
      <t>シンマチ</t>
    </rPh>
    <rPh sb="2" eb="3">
      <t>１</t>
    </rPh>
    <rPh sb="3" eb="5">
      <t>チョウメ</t>
    </rPh>
    <phoneticPr fontId="3"/>
  </si>
  <si>
    <t>河崎三丁目</t>
    <rPh sb="0" eb="2">
      <t>カワサキ</t>
    </rPh>
    <rPh sb="2" eb="3">
      <t>３</t>
    </rPh>
    <rPh sb="3" eb="5">
      <t>チョウメ</t>
    </rPh>
    <phoneticPr fontId="3"/>
  </si>
  <si>
    <t>鶴脛町一丁目</t>
    <rPh sb="0" eb="1">
      <t>ツル</t>
    </rPh>
    <rPh sb="2" eb="3">
      <t>チョウ</t>
    </rPh>
    <rPh sb="3" eb="4">
      <t>１</t>
    </rPh>
    <rPh sb="4" eb="6">
      <t>チョウメ</t>
    </rPh>
    <phoneticPr fontId="3"/>
  </si>
  <si>
    <t>軽井沢二丁目</t>
    <rPh sb="0" eb="3">
      <t>カルイザワ</t>
    </rPh>
    <rPh sb="3" eb="4">
      <t>２</t>
    </rPh>
    <rPh sb="4" eb="6">
      <t>チョウメ</t>
    </rPh>
    <phoneticPr fontId="3"/>
  </si>
  <si>
    <t>昭和５６年　５月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</si>
  <si>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元城内</t>
    <rPh sb="0" eb="1">
      <t>モト</t>
    </rPh>
    <rPh sb="1" eb="2">
      <t>シロ</t>
    </rPh>
    <rPh sb="2" eb="3">
      <t>ナイ</t>
    </rPh>
    <phoneticPr fontId="3"/>
  </si>
  <si>
    <t>湯町</t>
    <rPh sb="0" eb="1">
      <t>ユ</t>
    </rPh>
    <rPh sb="1" eb="2">
      <t>マチ</t>
    </rPh>
    <phoneticPr fontId="3"/>
  </si>
  <si>
    <t>長清水一丁目</t>
    <rPh sb="0" eb="1">
      <t>ナガ</t>
    </rPh>
    <rPh sb="1" eb="3">
      <t>シミズ</t>
    </rPh>
    <rPh sb="3" eb="4">
      <t>１</t>
    </rPh>
    <rPh sb="4" eb="6">
      <t>チョウメ</t>
    </rPh>
    <phoneticPr fontId="3"/>
  </si>
  <si>
    <t>美咲町二丁目</t>
    <rPh sb="0" eb="1">
      <t>ウツク</t>
    </rPh>
    <rPh sb="1" eb="2">
      <t>サ</t>
    </rPh>
    <rPh sb="2" eb="3">
      <t>マチ</t>
    </rPh>
    <rPh sb="3" eb="4">
      <t>２</t>
    </rPh>
    <rPh sb="4" eb="6">
      <t>チョウメ</t>
    </rPh>
    <phoneticPr fontId="3"/>
  </si>
  <si>
    <t>平成　２年　６月　１日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</si>
  <si>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元城内（追加）</t>
    <rPh sb="0" eb="1">
      <t>モト</t>
    </rPh>
    <rPh sb="1" eb="3">
      <t>ジョウナイ</t>
    </rPh>
    <rPh sb="4" eb="6">
      <t>ツイカ</t>
    </rPh>
    <phoneticPr fontId="3"/>
  </si>
  <si>
    <t>美咲町一丁目</t>
    <rPh sb="0" eb="1">
      <t>ウツク</t>
    </rPh>
    <rPh sb="1" eb="2">
      <t>サ</t>
    </rPh>
    <rPh sb="2" eb="3">
      <t>マチ</t>
    </rPh>
    <rPh sb="3" eb="4">
      <t>１</t>
    </rPh>
    <rPh sb="4" eb="6">
      <t>チョウメ</t>
    </rPh>
    <phoneticPr fontId="3"/>
  </si>
  <si>
    <t>旭町三丁目</t>
    <rPh sb="0" eb="1">
      <t>アサヒ</t>
    </rPh>
    <rPh sb="1" eb="2">
      <t>マチ</t>
    </rPh>
    <rPh sb="2" eb="3">
      <t>３</t>
    </rPh>
    <rPh sb="3" eb="5">
      <t>チョウメ</t>
    </rPh>
    <phoneticPr fontId="3"/>
  </si>
  <si>
    <t>畑</t>
    <rPh sb="0" eb="1">
      <t>ハタケ</t>
    </rPh>
    <phoneticPr fontId="3"/>
  </si>
  <si>
    <t>東町</t>
    <rPh sb="0" eb="2">
      <t>ヒガシマチ</t>
    </rPh>
    <phoneticPr fontId="3"/>
  </si>
  <si>
    <t>八日町</t>
    <rPh sb="0" eb="2">
      <t>ヨウカ</t>
    </rPh>
    <rPh sb="2" eb="3">
      <t>マチ</t>
    </rPh>
    <phoneticPr fontId="3"/>
  </si>
  <si>
    <t>平成　元年　３月　１日</t>
    <rPh sb="0" eb="2">
      <t>ヘイセイ</t>
    </rPh>
    <rPh sb="3" eb="4">
      <t>ガン</t>
    </rPh>
    <rPh sb="4" eb="5">
      <t>ネン</t>
    </rPh>
    <rPh sb="7" eb="8">
      <t>ガツ</t>
    </rPh>
    <rPh sb="10" eb="11">
      <t>ニチ</t>
    </rPh>
    <phoneticPr fontId="3"/>
  </si>
  <si>
    <t>旭町一丁目</t>
    <rPh sb="0" eb="1">
      <t>アサヒ</t>
    </rPh>
    <rPh sb="1" eb="2">
      <t>マチ</t>
    </rPh>
    <rPh sb="2" eb="3">
      <t>１</t>
    </rPh>
    <rPh sb="3" eb="5">
      <t>チョウメ</t>
    </rPh>
    <phoneticPr fontId="3"/>
  </si>
  <si>
    <t>昭和５２年　２月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</si>
  <si>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金生一丁目</t>
    <rPh sb="0" eb="1">
      <t>カネ</t>
    </rPh>
    <rPh sb="1" eb="2">
      <t>ウ</t>
    </rPh>
    <rPh sb="2" eb="3">
      <t>１</t>
    </rPh>
    <rPh sb="3" eb="5">
      <t>チョウメ</t>
    </rPh>
    <phoneticPr fontId="3"/>
  </si>
  <si>
    <t>石堂</t>
    <rPh sb="0" eb="1">
      <t>イシ</t>
    </rPh>
    <rPh sb="1" eb="2">
      <t>ドウ</t>
    </rPh>
    <phoneticPr fontId="3"/>
  </si>
  <si>
    <t>南町</t>
    <rPh sb="0" eb="1">
      <t>ミナミ</t>
    </rPh>
    <rPh sb="1" eb="2">
      <t>マチ</t>
    </rPh>
    <phoneticPr fontId="3"/>
  </si>
  <si>
    <t>矢来四丁目</t>
    <rPh sb="0" eb="1">
      <t>ヤ</t>
    </rPh>
    <rPh sb="1" eb="2">
      <t>ライ</t>
    </rPh>
    <rPh sb="2" eb="3">
      <t>４</t>
    </rPh>
    <rPh sb="3" eb="5">
      <t>チョウメ</t>
    </rPh>
    <phoneticPr fontId="3"/>
  </si>
  <si>
    <t>河崎一丁目</t>
    <rPh sb="0" eb="2">
      <t>カワサキ</t>
    </rPh>
    <rPh sb="2" eb="3">
      <t>１</t>
    </rPh>
    <rPh sb="3" eb="4">
      <t>チョウ</t>
    </rPh>
    <rPh sb="4" eb="5">
      <t>チョウメ</t>
    </rPh>
    <phoneticPr fontId="3"/>
  </si>
  <si>
    <t>矢来三丁目</t>
    <rPh sb="0" eb="1">
      <t>ヤ</t>
    </rPh>
    <rPh sb="1" eb="2">
      <t>ライ</t>
    </rPh>
    <rPh sb="2" eb="3">
      <t>３</t>
    </rPh>
    <rPh sb="3" eb="5">
      <t>チョウメ</t>
    </rPh>
    <phoneticPr fontId="3"/>
  </si>
  <si>
    <t>平成　１９</t>
    <rPh sb="0" eb="2">
      <t>ヘイセイ</t>
    </rPh>
    <phoneticPr fontId="3"/>
  </si>
  <si>
    <t>石崎二丁目</t>
    <rPh sb="0" eb="1">
      <t>イシ</t>
    </rPh>
    <rPh sb="1" eb="2">
      <t>イシザキ</t>
    </rPh>
    <rPh sb="2" eb="3">
      <t>２</t>
    </rPh>
    <rPh sb="3" eb="5">
      <t>チョウメ</t>
    </rPh>
    <phoneticPr fontId="3"/>
  </si>
  <si>
    <t>矢来二丁目</t>
    <rPh sb="0" eb="1">
      <t>ヤ</t>
    </rPh>
    <rPh sb="1" eb="2">
      <t>ライ</t>
    </rPh>
    <rPh sb="2" eb="3">
      <t>２</t>
    </rPh>
    <rPh sb="3" eb="5">
      <t>チョウメ</t>
    </rPh>
    <phoneticPr fontId="3"/>
  </si>
  <si>
    <t>昭和５１年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</si>
  <si>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石崎一丁目</t>
    <rPh sb="0" eb="2">
      <t>イシザキ</t>
    </rPh>
    <rPh sb="2" eb="3">
      <t>１</t>
    </rPh>
    <rPh sb="3" eb="5">
      <t>チョウメ</t>
    </rPh>
    <phoneticPr fontId="3"/>
  </si>
  <si>
    <t>矢来一丁目</t>
    <rPh sb="0" eb="1">
      <t>ヤ</t>
    </rPh>
    <rPh sb="1" eb="2">
      <t>ライ</t>
    </rPh>
    <rPh sb="2" eb="3">
      <t>１</t>
    </rPh>
    <rPh sb="3" eb="5">
      <t>チョウメ</t>
    </rPh>
    <phoneticPr fontId="3"/>
  </si>
  <si>
    <t>松山三丁目</t>
    <rPh sb="0" eb="2">
      <t>マツヤマ</t>
    </rPh>
    <rPh sb="2" eb="3">
      <t>３</t>
    </rPh>
    <rPh sb="3" eb="5">
      <t>チョウメ</t>
    </rPh>
    <phoneticPr fontId="3"/>
  </si>
  <si>
    <t>松山二丁目</t>
    <rPh sb="0" eb="2">
      <t>マツヤマ</t>
    </rPh>
    <rPh sb="2" eb="3">
      <t>２</t>
    </rPh>
    <rPh sb="3" eb="5">
      <t>チョウメ</t>
    </rPh>
    <phoneticPr fontId="3"/>
  </si>
  <si>
    <t>（㎜）</t>
  </si>
  <si>
    <t>昭和６０年　９月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</si>
  <si>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朝日台一丁目</t>
    <rPh sb="0" eb="2">
      <t>アサヒ</t>
    </rPh>
    <rPh sb="2" eb="3">
      <t>ダイ</t>
    </rPh>
    <rPh sb="3" eb="4">
      <t>１</t>
    </rPh>
    <rPh sb="4" eb="6">
      <t>チョウメ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</si>
  <si>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</si>
  <si>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昭和５０年１０月　１日</t>
    <rPh sb="0" eb="2">
      <t>ショウワ</t>
    </rPh>
    <rPh sb="4" eb="5">
      <t>ネン</t>
    </rPh>
    <rPh sb="7" eb="8">
      <t>ガツ</t>
    </rPh>
    <rPh sb="10" eb="11">
      <t>ニチ</t>
    </rPh>
    <phoneticPr fontId="3"/>
  </si>
  <si>
    <t>街区</t>
    <rPh sb="0" eb="1">
      <t>ガイ</t>
    </rPh>
    <rPh sb="1" eb="2">
      <t>ク</t>
    </rPh>
    <phoneticPr fontId="3"/>
  </si>
  <si>
    <t>池沼</t>
    <rPh sb="0" eb="1">
      <t>イケ</t>
    </rPh>
    <rPh sb="1" eb="2">
      <t>ヌマ</t>
    </rPh>
    <phoneticPr fontId="3"/>
  </si>
  <si>
    <t>町　　　　名</t>
    <rPh sb="0" eb="6">
      <t>チョウメイ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</si>
  <si>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</si>
  <si>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（街区）</t>
    <rPh sb="1" eb="2">
      <t>マチ</t>
    </rPh>
    <rPh sb="2" eb="3">
      <t>ク</t>
    </rPh>
    <phoneticPr fontId="3"/>
  </si>
  <si>
    <t>　　　２　課税台帳（概要調書）による面積である。</t>
    <rPh sb="5" eb="7">
      <t>カゼイ</t>
    </rPh>
    <rPh sb="7" eb="9">
      <t>ダイチョウ</t>
    </rPh>
    <rPh sb="10" eb="12">
      <t>ガイヨウ</t>
    </rPh>
    <rPh sb="12" eb="14">
      <t>チョウショ</t>
    </rPh>
    <rPh sb="18" eb="20">
      <t>メンセキ</t>
    </rPh>
    <phoneticPr fontId="3"/>
  </si>
  <si>
    <t>資料：税務課</t>
    <rPh sb="0" eb="2">
      <t>シリョウ</t>
    </rPh>
    <rPh sb="3" eb="6">
      <t>ゼイムカ</t>
    </rPh>
    <phoneticPr fontId="3"/>
  </si>
  <si>
    <t>その他</t>
    <rPh sb="2" eb="3">
      <t>タ</t>
    </rPh>
    <phoneticPr fontId="3"/>
  </si>
  <si>
    <t>雑種地</t>
    <rPh sb="0" eb="2">
      <t>ザッシュ</t>
    </rPh>
    <rPh sb="2" eb="3">
      <t>チ</t>
    </rPh>
    <phoneticPr fontId="3"/>
  </si>
  <si>
    <t>原野</t>
    <rPh sb="0" eb="2">
      <t>ゲンヤ</t>
    </rPh>
    <phoneticPr fontId="3"/>
  </si>
  <si>
    <t>山林</t>
    <rPh sb="0" eb="1">
      <t>ヤマ</t>
    </rPh>
    <rPh sb="1" eb="2">
      <t>ハヤシ</t>
    </rPh>
    <phoneticPr fontId="3"/>
  </si>
  <si>
    <t>宅地</t>
    <rPh sb="0" eb="2">
      <t>タクチ</t>
    </rPh>
    <phoneticPr fontId="3"/>
  </si>
  <si>
    <t>田</t>
    <rPh sb="0" eb="1">
      <t>タ</t>
    </rPh>
    <phoneticPr fontId="3"/>
  </si>
  <si>
    <t>総面積</t>
    <rPh sb="0" eb="3">
      <t>ソウメンセキ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</si>
  <si>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</si>
  <si>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２１</t>
  </si>
  <si>
    <t>上山市の位置</t>
    <rPh sb="0" eb="3">
      <t>カミノヤマシ</t>
    </rPh>
    <rPh sb="4" eb="6">
      <t>イチ</t>
    </rPh>
    <phoneticPr fontId="3"/>
  </si>
  <si>
    <t>平成31年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</si>
  <si>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</si>
  <si>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年</t>
    <rPh sb="0" eb="1">
      <t>ネン</t>
    </rPh>
    <phoneticPr fontId="3"/>
  </si>
  <si>
    <t>平成29年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</si>
  <si>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</si>
  <si>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地　目</t>
    <rPh sb="0" eb="1">
      <t>チ</t>
    </rPh>
    <rPh sb="2" eb="3">
      <t>メ</t>
    </rPh>
    <phoneticPr fontId="3"/>
  </si>
  <si>
    <t>総評価額</t>
    <rPh sb="0" eb="1">
      <t>ソウ</t>
    </rPh>
    <rPh sb="1" eb="4">
      <t>ヒョウカガク</t>
    </rPh>
    <phoneticPr fontId="3"/>
  </si>
  <si>
    <t>（百万円）</t>
    <rPh sb="1" eb="2">
      <t>ヒャク</t>
    </rPh>
    <rPh sb="2" eb="3">
      <t>マン</t>
    </rPh>
    <rPh sb="3" eb="4">
      <t>エン</t>
    </rPh>
    <phoneticPr fontId="3"/>
  </si>
  <si>
    <t>年次別気象グラフ</t>
    <rPh sb="0" eb="2">
      <t>ネンジ</t>
    </rPh>
    <rPh sb="2" eb="3">
      <t>ベツ</t>
    </rPh>
    <rPh sb="3" eb="5">
      <t>キショウ</t>
    </rPh>
    <phoneticPr fontId="3"/>
  </si>
  <si>
    <t>最高</t>
    <rPh sb="0" eb="2">
      <t>サイコウ</t>
    </rPh>
    <phoneticPr fontId="3"/>
  </si>
  <si>
    <t xml:space="preserve">      ２　降水日数は降水量が１mm以上観測した日数。</t>
    <rPh sb="8" eb="10">
      <t>コウスイ</t>
    </rPh>
    <rPh sb="10" eb="12">
      <t>ニッスウ</t>
    </rPh>
    <rPh sb="13" eb="16">
      <t>コウスイリョウ</t>
    </rPh>
    <rPh sb="20" eb="22">
      <t>イジョウ</t>
    </rPh>
    <rPh sb="22" eb="24">
      <t>カンソク</t>
    </rPh>
    <rPh sb="26" eb="28">
      <t>ニッスウ</t>
    </rPh>
    <phoneticPr fontId="3"/>
  </si>
  <si>
    <t>（注）１　観測場所　上山市消防本部　上山市石崎一丁目７番４６号。</t>
    <rPh sb="1" eb="2">
      <t>チュウ</t>
    </rPh>
    <rPh sb="5" eb="7">
      <t>カンソク</t>
    </rPh>
    <rPh sb="7" eb="9">
      <t>バショ</t>
    </rPh>
    <rPh sb="10" eb="13">
      <t>カミノヤマシ</t>
    </rPh>
    <rPh sb="13" eb="15">
      <t>ショウボウ</t>
    </rPh>
    <rPh sb="15" eb="17">
      <t>ホンブ</t>
    </rPh>
    <rPh sb="18" eb="21">
      <t>カミノヤマシ</t>
    </rPh>
    <rPh sb="21" eb="23">
      <t>イシザキ</t>
    </rPh>
    <rPh sb="23" eb="26">
      <t>イッチョウメ</t>
    </rPh>
    <rPh sb="26" eb="27">
      <t>７バン</t>
    </rPh>
    <rPh sb="27" eb="28">
      <t>バン</t>
    </rPh>
    <rPh sb="28" eb="31">
      <t>４６ゴウ</t>
    </rPh>
    <phoneticPr fontId="3"/>
  </si>
  <si>
    <t xml:space="preserve">    資料：消防本部</t>
    <rPh sb="4" eb="6">
      <t>シリョウ</t>
    </rPh>
    <rPh sb="7" eb="9">
      <t>ショウボウ</t>
    </rPh>
    <rPh sb="9" eb="11">
      <t>ホンブ</t>
    </rPh>
    <phoneticPr fontId="3"/>
  </si>
  <si>
    <t>３</t>
  </si>
  <si>
    <t>令和</t>
    <rPh sb="0" eb="1">
      <t>レイ</t>
    </rPh>
    <rPh sb="1" eb="2">
      <t>ワ</t>
    </rPh>
    <phoneticPr fontId="3"/>
  </si>
  <si>
    <t>２</t>
  </si>
  <si>
    <t>３０</t>
  </si>
  <si>
    <t>平成</t>
    <rPh sb="0" eb="2">
      <t>ヘイセイ</t>
    </rPh>
    <phoneticPr fontId="3"/>
  </si>
  <si>
    <t>降水日数</t>
    <rPh sb="0" eb="2">
      <t>コウスイ</t>
    </rPh>
    <rPh sb="2" eb="4">
      <t>ニッスウ</t>
    </rPh>
    <phoneticPr fontId="3"/>
  </si>
  <si>
    <t>２９</t>
  </si>
  <si>
    <t>２８</t>
  </si>
  <si>
    <t>２７</t>
  </si>
  <si>
    <t>２６</t>
  </si>
  <si>
    <t>２５</t>
  </si>
  <si>
    <t>２４</t>
  </si>
  <si>
    <t>２３</t>
  </si>
  <si>
    <t>２２</t>
  </si>
  <si>
    <t>（日）</t>
    <rPh sb="1" eb="2">
      <t>ヒ</t>
    </rPh>
    <phoneticPr fontId="3"/>
  </si>
  <si>
    <t>最低</t>
    <rPh sb="0" eb="2">
      <t>サイテイ</t>
    </rPh>
    <phoneticPr fontId="3"/>
  </si>
  <si>
    <t>降水量</t>
    <rPh sb="0" eb="2">
      <t>コウスイ</t>
    </rPh>
    <rPh sb="2" eb="3">
      <t>リョウ</t>
    </rPh>
    <phoneticPr fontId="3"/>
  </si>
  <si>
    <t>最深積雪</t>
    <rPh sb="0" eb="1">
      <t>サイシン</t>
    </rPh>
    <rPh sb="1" eb="2">
      <t>フカ</t>
    </rPh>
    <rPh sb="2" eb="4">
      <t>セキセツ</t>
    </rPh>
    <phoneticPr fontId="3"/>
  </si>
  <si>
    <t>年</t>
    <rPh sb="0" eb="1">
      <t>トシ</t>
    </rPh>
    <phoneticPr fontId="3"/>
  </si>
  <si>
    <t>月別気象グラフ</t>
    <rPh sb="0" eb="2">
      <t>ツキベツ</t>
    </rPh>
    <rPh sb="2" eb="4">
      <t>キショウ</t>
    </rPh>
    <phoneticPr fontId="25"/>
  </si>
  <si>
    <t>（注) 観測場所  上山市消防本部  上山市石崎一丁目７番４６号。</t>
  </si>
  <si>
    <t xml:space="preserve">    資料：消防本部</t>
  </si>
  <si>
    <t>令和３年平均</t>
    <rPh sb="0" eb="1">
      <t>レイ</t>
    </rPh>
    <rPh sb="1" eb="2">
      <t>ワ</t>
    </rPh>
    <rPh sb="3" eb="4">
      <t>ネン</t>
    </rPh>
    <rPh sb="4" eb="6">
      <t>ヘイキン</t>
    </rPh>
    <phoneticPr fontId="3"/>
  </si>
  <si>
    <t>降水日数(日)</t>
  </si>
  <si>
    <t>平　均</t>
  </si>
  <si>
    <t>降水量</t>
  </si>
  <si>
    <t>1㎜以上の</t>
  </si>
  <si>
    <t>月</t>
  </si>
  <si>
    <t>目次へ戻る</t>
    <rPh sb="0" eb="2">
      <t>モクジ</t>
    </rPh>
    <rPh sb="3" eb="4">
      <t>モド</t>
    </rPh>
    <phoneticPr fontId="3"/>
  </si>
  <si>
    <t>住居表示</t>
    <rPh sb="0" eb="2">
      <t>ジュウキョ</t>
    </rPh>
    <rPh sb="2" eb="4">
      <t>ヒョウジ</t>
    </rPh>
    <phoneticPr fontId="3"/>
  </si>
  <si>
    <t>土地面積</t>
    <rPh sb="0" eb="2">
      <t>トチ</t>
    </rPh>
    <rPh sb="2" eb="4">
      <t>メンセキ</t>
    </rPh>
    <phoneticPr fontId="3"/>
  </si>
  <si>
    <t>土地評価額</t>
    <rPh sb="0" eb="2">
      <t>トチ</t>
    </rPh>
    <rPh sb="2" eb="5">
      <t>ヒョウカガク</t>
    </rPh>
    <phoneticPr fontId="3"/>
  </si>
  <si>
    <t>気象</t>
    <rPh sb="0" eb="2">
      <t>キショウ</t>
    </rPh>
    <phoneticPr fontId="3"/>
  </si>
  <si>
    <t>表番号</t>
    <rPh sb="0" eb="3">
      <t>ヒョウバンゴウ</t>
    </rPh>
    <phoneticPr fontId="3"/>
  </si>
  <si>
    <t>↓　表番号をクリックすると該当する表へ移動します</t>
    <rPh sb="2" eb="5">
      <t>ヒョウバンゴウ</t>
    </rPh>
    <rPh sb="13" eb="15">
      <t>ガイトウ</t>
    </rPh>
    <rPh sb="17" eb="18">
      <t>ヒョウ</t>
    </rPh>
    <rPh sb="19" eb="21">
      <t>イドウ</t>
    </rPh>
    <phoneticPr fontId="3"/>
  </si>
  <si>
    <t>　　　３　表１－５の面積に対応する評価額ではない。</t>
    <rPh sb="5" eb="6">
      <t>ヒョウ</t>
    </rPh>
    <rPh sb="10" eb="12">
      <t>メンセキ</t>
    </rPh>
    <rPh sb="13" eb="15">
      <t>タイオウ</t>
    </rPh>
    <rPh sb="17" eb="20">
      <t>ヒョウカガク</t>
    </rPh>
    <phoneticPr fontId="3"/>
  </si>
  <si>
    <t>月別気象（令和３年）</t>
    <rPh sb="0" eb="2">
      <t>ツキベツ</t>
    </rPh>
    <rPh sb="2" eb="4">
      <t>キショウ</t>
    </rPh>
    <rPh sb="5" eb="7">
      <t>レイワ</t>
    </rPh>
    <rPh sb="8" eb="9">
      <t>ネン</t>
    </rPh>
    <phoneticPr fontId="3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</si>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</sst>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_);[Red]\(0.0\)"/>
    <numFmt numFmtId="178" formatCode="0_ "/>
    <numFmt numFmtId="179" formatCode="0;&quot;△ &quot;0"/>
    <numFmt numFmtId="180" formatCode="#,##0_);[Red]\(#,##0\)"/>
    <numFmt numFmtId="181" formatCode="[&lt;=999]000;[&lt;=9999]000\-00;000\-0000"/>
    <numFmt numFmtId="182" formatCode="0.0_ "/>
    <numFmt numFmtId="183" formatCode="#,##0.0_ "/>
    <numFmt numFmtId="184" formatCode="0.0"/>
  </numFmts>
  <fonts count="27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2"/>
      <color theme="1"/>
      <name val="游ゴシック"/>
      <family val="2"/>
      <scheme val="minor"/>
    </font>
    <font>
      <sz val="14"/>
      <color theme="1"/>
      <name val="HG創英角ｺﾞｼｯｸUB"/>
      <family val="3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0"/>
      <name val="ＭＳ Ｐゴシック"/>
      <family val="3"/>
    </font>
    <font>
      <u/>
      <sz val="12"/>
      <color theme="10"/>
      <name val="ＭＳ 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1"/>
      <name val="ＭＳ 明朝"/>
      <family val="1"/>
    </font>
    <font>
      <sz val="14"/>
      <name val="ＭＳ 明朝"/>
      <family val="1"/>
    </font>
    <font>
      <sz val="10"/>
      <name val="ＭＳ 明朝"/>
      <family val="1"/>
    </font>
    <font>
      <b/>
      <u/>
      <sz val="11"/>
      <name val="ＭＳ Ｐゴシック"/>
      <family val="3"/>
    </font>
    <font>
      <sz val="10"/>
      <name val="ＭＳ Ｐゴシック"/>
      <family val="3"/>
    </font>
    <font>
      <sz val="12"/>
      <name val="ＭＳ 明朝"/>
      <family val="1"/>
    </font>
    <font>
      <sz val="9"/>
      <color theme="1"/>
      <name val="ＭＳ 明朝"/>
      <family val="1"/>
    </font>
    <font>
      <b/>
      <sz val="11"/>
      <name val="ＭＳ Ｐゴシック"/>
      <family val="3"/>
    </font>
    <font>
      <sz val="7.5"/>
      <name val="ＭＳ 明朝"/>
      <family val="1"/>
    </font>
    <font>
      <sz val="10"/>
      <color theme="1"/>
      <name val="ＭＳ 明朝"/>
      <family val="1"/>
    </font>
    <font>
      <b/>
      <sz val="14"/>
      <name val="ＭＳ 明朝"/>
      <family val="1"/>
    </font>
    <font>
      <sz val="12"/>
      <color theme="1"/>
      <name val="ＭＳ Ｐ明朝"/>
      <family val="1"/>
    </font>
    <font>
      <b/>
      <sz val="15"/>
      <color theme="3"/>
      <name val="游ゴシック"/>
      <family val="2"/>
      <scheme val="minor"/>
    </font>
    <font>
      <sz val="9"/>
      <name val="ＭＳ 明朝"/>
      <family val="1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8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9" fillId="0" borderId="0" xfId="4" applyNumberFormat="1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49" fontId="13" fillId="0" borderId="0" xfId="2" applyNumberFormat="1" applyFont="1" applyAlignment="1">
      <alignment horizontal="left" vertical="center"/>
    </xf>
    <xf numFmtId="0" fontId="14" fillId="0" borderId="1" xfId="2" applyFont="1" applyFill="1" applyBorder="1" applyAlignment="1">
      <alignment horizontal="center" vertical="center"/>
    </xf>
    <xf numFmtId="58" fontId="14" fillId="0" borderId="2" xfId="2" applyNumberFormat="1" applyFont="1" applyFill="1" applyBorder="1" applyAlignment="1">
      <alignment vertical="center"/>
    </xf>
    <xf numFmtId="0" fontId="14" fillId="0" borderId="3" xfId="2" applyFont="1" applyFill="1" applyBorder="1" applyAlignment="1">
      <alignment vertical="center"/>
    </xf>
    <xf numFmtId="0" fontId="14" fillId="0" borderId="4" xfId="2" applyFont="1" applyFill="1" applyBorder="1" applyAlignment="1">
      <alignment vertical="center"/>
    </xf>
    <xf numFmtId="58" fontId="14" fillId="0" borderId="1" xfId="2" applyNumberFormat="1" applyFont="1" applyFill="1" applyBorder="1" applyAlignment="1">
      <alignment horizontal="left" vertical="center"/>
    </xf>
    <xf numFmtId="0" fontId="14" fillId="0" borderId="1" xfId="2" applyFont="1" applyFill="1" applyBorder="1" applyAlignment="1">
      <alignment vertical="center"/>
    </xf>
    <xf numFmtId="0" fontId="14" fillId="0" borderId="4" xfId="2" applyFont="1" applyFill="1" applyBorder="1" applyAlignment="1">
      <alignment horizontal="center" vertical="center"/>
    </xf>
    <xf numFmtId="58" fontId="14" fillId="0" borderId="4" xfId="2" applyNumberFormat="1" applyFont="1" applyFill="1" applyBorder="1" applyAlignment="1">
      <alignment horizontal="left" vertical="center"/>
    </xf>
    <xf numFmtId="58" fontId="14" fillId="0" borderId="3" xfId="2" applyNumberFormat="1" applyFont="1" applyFill="1" applyBorder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8" fillId="0" borderId="0" xfId="4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5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4" fillId="0" borderId="11" xfId="2" applyFont="1" applyBorder="1" applyAlignment="1">
      <alignment horizontal="left" vertical="center"/>
    </xf>
    <xf numFmtId="0" fontId="14" fillId="0" borderId="1" xfId="2" applyFont="1" applyFill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  <protection locked="0"/>
    </xf>
    <xf numFmtId="176" fontId="14" fillId="0" borderId="1" xfId="2" applyNumberFormat="1" applyFont="1" applyBorder="1" applyAlignment="1" applyProtection="1">
      <alignment vertical="center"/>
      <protection locked="0"/>
    </xf>
    <xf numFmtId="176" fontId="14" fillId="0" borderId="2" xfId="2" applyNumberFormat="1" applyFont="1" applyBorder="1" applyAlignment="1" applyProtection="1">
      <alignment vertical="center"/>
      <protection locked="0"/>
    </xf>
    <xf numFmtId="176" fontId="14" fillId="0" borderId="4" xfId="2" applyNumberFormat="1" applyFont="1" applyBorder="1" applyAlignment="1" applyProtection="1">
      <alignment vertical="center"/>
      <protection locked="0"/>
    </xf>
    <xf numFmtId="0" fontId="14" fillId="0" borderId="0" xfId="2" applyFont="1" applyFill="1" applyBorder="1" applyAlignment="1" applyProtection="1">
      <alignment horizontal="center" vertical="center"/>
      <protection locked="0"/>
    </xf>
    <xf numFmtId="176" fontId="14" fillId="0" borderId="0" xfId="2" applyNumberFormat="1" applyFont="1" applyBorder="1" applyAlignment="1" applyProtection="1">
      <alignment horizontal="right" vertical="center"/>
      <protection locked="0"/>
    </xf>
    <xf numFmtId="176" fontId="14" fillId="0" borderId="0" xfId="2" applyNumberFormat="1" applyFont="1" applyBorder="1" applyAlignment="1" applyProtection="1">
      <alignment vertical="center"/>
      <protection locked="0"/>
    </xf>
    <xf numFmtId="176" fontId="14" fillId="0" borderId="7" xfId="2" applyNumberFormat="1" applyFont="1" applyBorder="1" applyAlignment="1" applyProtection="1">
      <alignment horizontal="right" vertical="center"/>
      <protection locked="0"/>
    </xf>
    <xf numFmtId="0" fontId="13" fillId="0" borderId="0" xfId="2" applyFont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vertical="center"/>
    </xf>
    <xf numFmtId="2" fontId="11" fillId="0" borderId="0" xfId="2" applyNumberFormat="1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2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justify" vertical="center" wrapText="1"/>
    </xf>
    <xf numFmtId="0" fontId="12" fillId="0" borderId="12" xfId="2" applyFont="1" applyBorder="1" applyAlignment="1">
      <alignment horizontal="justify" vertical="center" wrapText="1"/>
    </xf>
    <xf numFmtId="0" fontId="17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" fillId="0" borderId="0" xfId="3" applyFont="1"/>
    <xf numFmtId="0" fontId="12" fillId="0" borderId="13" xfId="2" applyFont="1" applyBorder="1" applyAlignment="1">
      <alignment horizontal="center"/>
    </xf>
    <xf numFmtId="0" fontId="12" fillId="0" borderId="0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justify" vertical="center" wrapText="1"/>
    </xf>
    <xf numFmtId="0" fontId="1" fillId="0" borderId="8" xfId="2" applyFont="1" applyBorder="1" applyAlignment="1">
      <alignment vertical="top" wrapText="1"/>
    </xf>
    <xf numFmtId="0" fontId="13" fillId="0" borderId="0" xfId="2" applyFont="1" applyAlignment="1">
      <alignment vertical="center"/>
    </xf>
    <xf numFmtId="0" fontId="14" fillId="0" borderId="1" xfId="2" applyFont="1" applyBorder="1" applyAlignment="1">
      <alignment horizontal="left" vertical="center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8" fillId="0" borderId="0" xfId="4" applyAlignment="1">
      <alignment horizontal="center" vertical="center"/>
    </xf>
    <xf numFmtId="176" fontId="14" fillId="0" borderId="1" xfId="2" applyNumberFormat="1" applyFont="1" applyBorder="1" applyAlignment="1">
      <alignment vertical="center"/>
    </xf>
    <xf numFmtId="176" fontId="14" fillId="0" borderId="3" xfId="2" applyNumberFormat="1" applyFont="1" applyBorder="1" applyAlignment="1">
      <alignment vertical="center"/>
    </xf>
    <xf numFmtId="176" fontId="14" fillId="0" borderId="4" xfId="2" applyNumberFormat="1" applyFont="1" applyBorder="1" applyAlignment="1">
      <alignment vertical="center"/>
    </xf>
    <xf numFmtId="0" fontId="11" fillId="0" borderId="0" xfId="2" applyFont="1" applyAlignment="1">
      <alignment horizontal="right" vertical="center"/>
    </xf>
    <xf numFmtId="177" fontId="14" fillId="0" borderId="1" xfId="2" applyNumberFormat="1" applyFont="1" applyBorder="1" applyAlignment="1">
      <alignment vertical="center"/>
    </xf>
    <xf numFmtId="177" fontId="14" fillId="0" borderId="3" xfId="2" applyNumberFormat="1" applyFont="1" applyBorder="1" applyAlignment="1">
      <alignment vertical="center"/>
    </xf>
    <xf numFmtId="177" fontId="14" fillId="0" borderId="4" xfId="2" applyNumberFormat="1" applyFont="1" applyBorder="1" applyAlignment="1">
      <alignment vertical="center"/>
    </xf>
    <xf numFmtId="0" fontId="18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" fillId="0" borderId="5" xfId="2" applyBorder="1" applyAlignment="1">
      <alignment vertical="center"/>
    </xf>
    <xf numFmtId="0" fontId="1" fillId="0" borderId="7" xfId="2" applyBorder="1" applyAlignment="1">
      <alignment vertical="center"/>
    </xf>
    <xf numFmtId="0" fontId="1" fillId="0" borderId="8" xfId="3" applyFont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0" fontId="14" fillId="0" borderId="0" xfId="2" applyFont="1" applyBorder="1" applyAlignment="1">
      <alignment horizontal="left" vertical="center" shrinkToFit="1"/>
    </xf>
    <xf numFmtId="0" fontId="14" fillId="0" borderId="14" xfId="2" applyFont="1" applyBorder="1" applyAlignment="1">
      <alignment horizontal="distributed" vertical="center"/>
    </xf>
    <xf numFmtId="0" fontId="19" fillId="0" borderId="0" xfId="2" applyFont="1" applyAlignment="1">
      <alignment vertical="center"/>
    </xf>
    <xf numFmtId="178" fontId="14" fillId="0" borderId="3" xfId="2" applyNumberFormat="1" applyFont="1" applyBorder="1" applyAlignment="1">
      <alignment vertical="center"/>
    </xf>
    <xf numFmtId="178" fontId="14" fillId="0" borderId="3" xfId="2" applyNumberFormat="1" applyFont="1" applyBorder="1" applyAlignment="1">
      <alignment horizontal="right" vertical="center"/>
    </xf>
    <xf numFmtId="178" fontId="14" fillId="0" borderId="4" xfId="2" applyNumberFormat="1" applyFont="1" applyBorder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4" fillId="0" borderId="14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11" xfId="2" applyFont="1" applyBorder="1" applyAlignment="1">
      <alignment vertical="center"/>
    </xf>
    <xf numFmtId="38" fontId="11" fillId="0" borderId="0" xfId="1" applyFont="1" applyAlignment="1">
      <alignment vertical="center"/>
    </xf>
    <xf numFmtId="179" fontId="13" fillId="0" borderId="0" xfId="2" applyNumberFormat="1" applyFont="1" applyAlignment="1">
      <alignment vertical="center"/>
    </xf>
    <xf numFmtId="180" fontId="14" fillId="0" borderId="1" xfId="1" applyNumberFormat="1" applyFont="1" applyBorder="1" applyAlignment="1">
      <alignment vertical="center"/>
    </xf>
    <xf numFmtId="180" fontId="14" fillId="0" borderId="3" xfId="1" applyNumberFormat="1" applyFont="1" applyBorder="1" applyAlignment="1">
      <alignment vertical="center"/>
    </xf>
    <xf numFmtId="180" fontId="14" fillId="0" borderId="4" xfId="1" applyNumberFormat="1" applyFont="1" applyBorder="1" applyAlignment="1">
      <alignment vertical="center"/>
    </xf>
    <xf numFmtId="0" fontId="1" fillId="0" borderId="0" xfId="2" applyFont="1" applyBorder="1" applyAlignment="1">
      <alignment vertical="center"/>
    </xf>
    <xf numFmtId="0" fontId="21" fillId="0" borderId="1" xfId="2" applyFont="1" applyBorder="1" applyAlignment="1">
      <alignment horizontal="center" vertical="center"/>
    </xf>
    <xf numFmtId="180" fontId="21" fillId="0" borderId="1" xfId="2" applyNumberFormat="1" applyFont="1" applyBorder="1" applyAlignment="1">
      <alignment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38" fontId="14" fillId="0" borderId="1" xfId="1" applyFont="1" applyBorder="1" applyAlignment="1">
      <alignment vertical="center"/>
    </xf>
    <xf numFmtId="38" fontId="14" fillId="0" borderId="3" xfId="1" applyFont="1" applyBorder="1" applyAlignment="1">
      <alignment vertical="center"/>
    </xf>
    <xf numFmtId="38" fontId="14" fillId="0" borderId="4" xfId="1" applyFont="1" applyBorder="1" applyAlignment="1">
      <alignment vertical="center"/>
    </xf>
    <xf numFmtId="38" fontId="21" fillId="0" borderId="1" xfId="1" applyFont="1" applyBorder="1" applyAlignment="1">
      <alignment vertical="center"/>
    </xf>
    <xf numFmtId="38" fontId="21" fillId="0" borderId="3" xfId="1" applyFont="1" applyBorder="1" applyAlignment="1">
      <alignment vertical="center"/>
    </xf>
    <xf numFmtId="38" fontId="21" fillId="0" borderId="4" xfId="1" applyFont="1" applyBorder="1" applyAlignment="1">
      <alignment vertical="center"/>
    </xf>
    <xf numFmtId="0" fontId="14" fillId="0" borderId="7" xfId="2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14" fillId="0" borderId="8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81" fontId="14" fillId="0" borderId="0" xfId="2" applyNumberFormat="1" applyFont="1" applyBorder="1" applyAlignment="1">
      <alignment horizontal="right" vertical="center"/>
    </xf>
    <xf numFmtId="49" fontId="14" fillId="0" borderId="31" xfId="2" applyNumberFormat="1" applyFont="1" applyBorder="1" applyAlignment="1">
      <alignment horizontal="right" vertical="center"/>
    </xf>
    <xf numFmtId="49" fontId="14" fillId="0" borderId="0" xfId="2" applyNumberFormat="1" applyFont="1" applyBorder="1" applyAlignment="1">
      <alignment horizontal="right" vertical="center"/>
    </xf>
    <xf numFmtId="49" fontId="14" fillId="0" borderId="14" xfId="2" applyNumberFormat="1" applyFont="1" applyBorder="1" applyAlignment="1">
      <alignment horizontal="right" vertical="center"/>
    </xf>
    <xf numFmtId="0" fontId="22" fillId="0" borderId="0" xfId="2" applyFont="1" applyAlignment="1">
      <alignment vertical="center"/>
    </xf>
    <xf numFmtId="0" fontId="14" fillId="0" borderId="32" xfId="2" applyFont="1" applyBorder="1" applyAlignment="1">
      <alignment horizontal="left" vertical="center"/>
    </xf>
    <xf numFmtId="0" fontId="21" fillId="0" borderId="32" xfId="2" applyFont="1" applyBorder="1" applyAlignment="1">
      <alignment horizontal="left" vertical="center"/>
    </xf>
    <xf numFmtId="0" fontId="21" fillId="0" borderId="12" xfId="2" applyFont="1" applyBorder="1" applyAlignment="1">
      <alignment horizontal="left" vertical="center"/>
    </xf>
    <xf numFmtId="182" fontId="14" fillId="0" borderId="3" xfId="2" applyNumberFormat="1" applyFont="1" applyBorder="1" applyAlignment="1">
      <alignment vertical="center"/>
    </xf>
    <xf numFmtId="182" fontId="14" fillId="0" borderId="33" xfId="2" applyNumberFormat="1" applyFont="1" applyBorder="1" applyAlignment="1">
      <alignment vertical="center"/>
    </xf>
    <xf numFmtId="182" fontId="21" fillId="0" borderId="33" xfId="2" applyNumberFormat="1" applyFont="1" applyBorder="1" applyAlignment="1">
      <alignment vertical="center"/>
    </xf>
    <xf numFmtId="182" fontId="21" fillId="0" borderId="4" xfId="2" applyNumberFormat="1" applyFont="1" applyBorder="1" applyAlignment="1">
      <alignment vertical="center"/>
    </xf>
    <xf numFmtId="178" fontId="14" fillId="0" borderId="33" xfId="2" applyNumberFormat="1" applyFont="1" applyBorder="1" applyAlignment="1">
      <alignment vertical="center"/>
    </xf>
    <xf numFmtId="178" fontId="21" fillId="0" borderId="33" xfId="2" applyNumberFormat="1" applyFont="1" applyBorder="1" applyAlignment="1">
      <alignment vertical="center"/>
    </xf>
    <xf numFmtId="178" fontId="21" fillId="0" borderId="4" xfId="2" applyNumberFormat="1" applyFont="1" applyBorder="1" applyAlignment="1">
      <alignment vertical="center"/>
    </xf>
    <xf numFmtId="183" fontId="14" fillId="0" borderId="3" xfId="1" applyNumberFormat="1" applyFont="1" applyBorder="1" applyAlignment="1">
      <alignment horizontal="right" vertical="center"/>
    </xf>
    <xf numFmtId="183" fontId="14" fillId="0" borderId="33" xfId="1" applyNumberFormat="1" applyFont="1" applyBorder="1" applyAlignment="1">
      <alignment horizontal="right" vertical="center"/>
    </xf>
    <xf numFmtId="183" fontId="21" fillId="0" borderId="33" xfId="1" applyNumberFormat="1" applyFont="1" applyBorder="1" applyAlignment="1">
      <alignment horizontal="right" vertical="center"/>
    </xf>
    <xf numFmtId="183" fontId="21" fillId="0" borderId="4" xfId="1" applyNumberFormat="1" applyFont="1" applyBorder="1" applyAlignment="1">
      <alignment horizontal="right" vertical="center"/>
    </xf>
    <xf numFmtId="0" fontId="14" fillId="0" borderId="7" xfId="2" applyFont="1" applyBorder="1" applyAlignment="1">
      <alignment horizontal="right" vertical="center" indent="2"/>
    </xf>
    <xf numFmtId="0" fontId="14" fillId="0" borderId="8" xfId="2" applyFont="1" applyBorder="1" applyAlignment="1">
      <alignment horizontal="right" vertical="center" indent="2"/>
    </xf>
    <xf numFmtId="182" fontId="14" fillId="0" borderId="1" xfId="2" applyNumberFormat="1" applyFont="1" applyBorder="1" applyAlignment="1">
      <alignment vertical="center"/>
    </xf>
    <xf numFmtId="184" fontId="14" fillId="0" borderId="0" xfId="2" applyNumberFormat="1" applyFont="1" applyBorder="1" applyAlignment="1">
      <alignment vertical="center"/>
    </xf>
    <xf numFmtId="182" fontId="14" fillId="0" borderId="34" xfId="2" applyNumberFormat="1" applyFont="1" applyBorder="1" applyAlignment="1">
      <alignment vertical="center"/>
    </xf>
    <xf numFmtId="0" fontId="14" fillId="0" borderId="4" xfId="2" applyFont="1" applyBorder="1" applyAlignment="1">
      <alignment horizontal="center" vertical="center" shrinkToFit="1"/>
    </xf>
    <xf numFmtId="178" fontId="14" fillId="0" borderId="1" xfId="2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14" fillId="0" borderId="2" xfId="2" applyNumberFormat="1" applyFont="1" applyBorder="1" applyAlignment="1" applyProtection="1">
      <alignment horizontal="right" vertical="center"/>
      <protection locked="0"/>
    </xf>
    <xf numFmtId="176" fontId="14" fillId="0" borderId="3" xfId="2" applyNumberFormat="1" applyFont="1" applyBorder="1" applyAlignment="1" applyProtection="1">
      <alignment horizontal="right" vertical="center"/>
      <protection locked="0"/>
    </xf>
    <xf numFmtId="176" fontId="14" fillId="0" borderId="4" xfId="2" applyNumberFormat="1" applyFont="1" applyBorder="1" applyAlignment="1" applyProtection="1">
      <alignment horizontal="right" vertical="center"/>
      <protection locked="0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left" vertical="center"/>
    </xf>
    <xf numFmtId="0" fontId="14" fillId="0" borderId="9" xfId="2" applyFont="1" applyBorder="1" applyAlignment="1">
      <alignment horizontal="left" vertical="center"/>
    </xf>
    <xf numFmtId="0" fontId="14" fillId="0" borderId="5" xfId="2" applyFont="1" applyBorder="1" applyAlignment="1">
      <alignment vertical="center"/>
    </xf>
    <xf numFmtId="0" fontId="14" fillId="0" borderId="9" xfId="2" applyFont="1" applyBorder="1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6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4" fillId="0" borderId="7" xfId="2" applyFont="1" applyBorder="1" applyAlignment="1">
      <alignment horizontal="left" vertical="center"/>
    </xf>
    <xf numFmtId="0" fontId="14" fillId="0" borderId="11" xfId="2" applyFont="1" applyBorder="1" applyAlignment="1">
      <alignment horizontal="left" vertical="center"/>
    </xf>
    <xf numFmtId="0" fontId="14" fillId="0" borderId="8" xfId="2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0" fontId="14" fillId="0" borderId="5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8" xfId="2" applyFont="1" applyBorder="1" applyAlignment="1">
      <alignment horizontal="right" vertical="center"/>
    </xf>
    <xf numFmtId="0" fontId="20" fillId="0" borderId="16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58" fontId="11" fillId="0" borderId="25" xfId="2" quotePrefix="1" applyNumberFormat="1" applyFont="1" applyBorder="1" applyAlignment="1">
      <alignment horizontal="center" vertical="center"/>
    </xf>
    <xf numFmtId="58" fontId="11" fillId="0" borderId="27" xfId="2" applyNumberFormat="1" applyFont="1" applyBorder="1" applyAlignment="1">
      <alignment horizontal="center" vertical="center"/>
    </xf>
    <xf numFmtId="58" fontId="11" fillId="0" borderId="29" xfId="2" applyNumberFormat="1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49" fontId="11" fillId="0" borderId="25" xfId="2" applyNumberFormat="1" applyFont="1" applyBorder="1" applyAlignment="1">
      <alignment horizontal="center" vertical="center"/>
    </xf>
    <xf numFmtId="49" fontId="11" fillId="0" borderId="27" xfId="2" applyNumberFormat="1" applyFont="1" applyBorder="1" applyAlignment="1">
      <alignment horizontal="center" vertical="center"/>
    </xf>
    <xf numFmtId="49" fontId="11" fillId="0" borderId="29" xfId="2" applyNumberFormat="1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1" fillId="0" borderId="14" xfId="2" applyBorder="1" applyAlignment="1">
      <alignment horizontal="right" vertical="center"/>
    </xf>
    <xf numFmtId="0" fontId="14" fillId="0" borderId="15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6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18" xfId="2" applyFont="1" applyBorder="1"/>
    <xf numFmtId="0" fontId="10" fillId="0" borderId="20" xfId="2" applyFont="1" applyBorder="1"/>
    <xf numFmtId="0" fontId="11" fillId="0" borderId="0" xfId="2" applyFont="1" applyAlignment="1">
      <alignment vertical="center"/>
    </xf>
    <xf numFmtId="0" fontId="14" fillId="0" borderId="13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42702369032572E-2"/>
          <c:y val="0.12087121976885759"/>
          <c:w val="0.78996815731658754"/>
          <c:h val="0.67563142019835021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'[2]７'!$I$4:$I$5</c:f>
              <c:strCache>
                <c:ptCount val="1"/>
                <c:pt idx="0">
                  <c:v>最深積雪 （㎜）</c:v>
                </c:pt>
              </c:strCache>
            </c:strRef>
          </c:tx>
          <c:spPr>
            <a:solidFill>
              <a:srgbClr val="FFFFFF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'[2]７'!$C$6:$E$20</c:f>
              <c:multiLvlStrCache>
                <c:ptCount val="15"/>
                <c:lvl>
                  <c:pt idx="0">
                    <c:v>年</c:v>
                  </c:pt>
                  <c:pt idx="1">
                    <c:v>年</c:v>
                  </c:pt>
                  <c:pt idx="2">
                    <c:v>年</c:v>
                  </c:pt>
                  <c:pt idx="3">
                    <c:v>年</c:v>
                  </c:pt>
                  <c:pt idx="4">
                    <c:v>年</c:v>
                  </c:pt>
                  <c:pt idx="5">
                    <c:v>年</c:v>
                  </c:pt>
                  <c:pt idx="6">
                    <c:v>年</c:v>
                  </c:pt>
                  <c:pt idx="7">
                    <c:v>年</c:v>
                  </c:pt>
                  <c:pt idx="8">
                    <c:v>年</c:v>
                  </c:pt>
                  <c:pt idx="9">
                    <c:v>年</c:v>
                  </c:pt>
                  <c:pt idx="10">
                    <c:v>年</c:v>
                  </c:pt>
                  <c:pt idx="11">
                    <c:v>年</c:v>
                  </c:pt>
                  <c:pt idx="12">
                    <c:v>年</c:v>
                  </c:pt>
                  <c:pt idx="13">
                    <c:v>年</c:v>
                  </c:pt>
                  <c:pt idx="14">
                    <c:v>年</c:v>
                  </c:pt>
                </c:lvl>
                <c:lvl>
                  <c:pt idx="0">
                    <c:v>平成　１９</c:v>
                  </c:pt>
                  <c:pt idx="1">
                    <c:v>２０</c:v>
                  </c:pt>
                  <c:pt idx="2">
                    <c:v>２１</c:v>
                  </c:pt>
                  <c:pt idx="3">
                    <c:v>２２</c:v>
                  </c:pt>
                  <c:pt idx="4">
                    <c:v>２３</c:v>
                  </c:pt>
                  <c:pt idx="5">
                    <c:v>２４</c:v>
                  </c:pt>
                  <c:pt idx="6">
                    <c:v>２５</c:v>
                  </c:pt>
                  <c:pt idx="7">
                    <c:v>２６</c:v>
                  </c:pt>
                  <c:pt idx="8">
                    <c:v>２７</c:v>
                  </c:pt>
                  <c:pt idx="9">
                    <c:v>２８</c:v>
                  </c:pt>
                  <c:pt idx="10">
                    <c:v>２９</c:v>
                  </c:pt>
                  <c:pt idx="11">
                    <c:v>３０</c:v>
                  </c:pt>
                  <c:pt idx="12">
                    <c:v>令和　 元</c:v>
                  </c:pt>
                  <c:pt idx="13">
                    <c:v>２</c:v>
                  </c:pt>
                  <c:pt idx="14">
                    <c:v>３</c:v>
                  </c:pt>
                </c:lvl>
                <c:lvl>
                  <c:pt idx="0">
                    <c:v>平成</c:v>
                  </c:pt>
                  <c:pt idx="1">
                    <c:v>平成</c:v>
                  </c:pt>
                  <c:pt idx="2">
                    <c:v>平成</c:v>
                  </c:pt>
                  <c:pt idx="3">
                    <c:v>平成</c:v>
                  </c:pt>
                  <c:pt idx="4">
                    <c:v>平成</c:v>
                  </c:pt>
                  <c:pt idx="5">
                    <c:v>平成</c:v>
                  </c:pt>
                  <c:pt idx="6">
                    <c:v>平成</c:v>
                  </c:pt>
                  <c:pt idx="7">
                    <c:v>平成</c:v>
                  </c:pt>
                  <c:pt idx="8">
                    <c:v>平成</c:v>
                  </c:pt>
                  <c:pt idx="9">
                    <c:v>平成</c:v>
                  </c:pt>
                  <c:pt idx="10">
                    <c:v>平成</c:v>
                  </c:pt>
                  <c:pt idx="11">
                    <c:v>平成</c:v>
                  </c:pt>
                  <c:pt idx="12">
                    <c:v>令和</c:v>
                  </c:pt>
                  <c:pt idx="13">
                    <c:v>令和</c:v>
                  </c:pt>
                  <c:pt idx="14">
                    <c:v>令和</c:v>
                  </c:pt>
                </c:lvl>
              </c:multiLvlStrCache>
            </c:multiLvlStrRef>
          </c:cat>
          <c:val>
            <c:numRef>
              <c:f>'[2]７'!$I$6:$I$20</c:f>
              <c:numCache>
                <c:formatCode>General</c:formatCode>
                <c:ptCount val="15"/>
                <c:pt idx="0">
                  <c:v>450</c:v>
                </c:pt>
                <c:pt idx="1">
                  <c:v>450</c:v>
                </c:pt>
                <c:pt idx="2">
                  <c:v>400</c:v>
                </c:pt>
                <c:pt idx="3">
                  <c:v>650</c:v>
                </c:pt>
                <c:pt idx="4">
                  <c:v>800</c:v>
                </c:pt>
                <c:pt idx="5">
                  <c:v>1000</c:v>
                </c:pt>
                <c:pt idx="6">
                  <c:v>880</c:v>
                </c:pt>
                <c:pt idx="7">
                  <c:v>530</c:v>
                </c:pt>
                <c:pt idx="8">
                  <c:v>750</c:v>
                </c:pt>
                <c:pt idx="9">
                  <c:v>600</c:v>
                </c:pt>
                <c:pt idx="10">
                  <c:v>600</c:v>
                </c:pt>
                <c:pt idx="11">
                  <c:v>840</c:v>
                </c:pt>
                <c:pt idx="12">
                  <c:v>300</c:v>
                </c:pt>
                <c:pt idx="13">
                  <c:v>500</c:v>
                </c:pt>
                <c:pt idx="14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6-4910-A3A0-70333334BEB5}"/>
            </c:ext>
          </c:extLst>
        </c:ser>
        <c:ser>
          <c:idx val="4"/>
          <c:order val="4"/>
          <c:tx>
            <c:strRef>
              <c:f>'[2]７'!$J$4:$J$5</c:f>
              <c:strCache>
                <c:ptCount val="1"/>
                <c:pt idx="0">
                  <c:v>降水日数 （日）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multiLvlStrRef>
              <c:f>'[2]７'!$C$6:$E$20</c:f>
              <c:multiLvlStrCache>
                <c:ptCount val="15"/>
                <c:lvl>
                  <c:pt idx="0">
                    <c:v>年</c:v>
                  </c:pt>
                  <c:pt idx="1">
                    <c:v>年</c:v>
                  </c:pt>
                  <c:pt idx="2">
                    <c:v>年</c:v>
                  </c:pt>
                  <c:pt idx="3">
                    <c:v>年</c:v>
                  </c:pt>
                  <c:pt idx="4">
                    <c:v>年</c:v>
                  </c:pt>
                  <c:pt idx="5">
                    <c:v>年</c:v>
                  </c:pt>
                  <c:pt idx="6">
                    <c:v>年</c:v>
                  </c:pt>
                  <c:pt idx="7">
                    <c:v>年</c:v>
                  </c:pt>
                  <c:pt idx="8">
                    <c:v>年</c:v>
                  </c:pt>
                  <c:pt idx="9">
                    <c:v>年</c:v>
                  </c:pt>
                  <c:pt idx="10">
                    <c:v>年</c:v>
                  </c:pt>
                  <c:pt idx="11">
                    <c:v>年</c:v>
                  </c:pt>
                  <c:pt idx="12">
                    <c:v>年</c:v>
                  </c:pt>
                  <c:pt idx="13">
                    <c:v>年</c:v>
                  </c:pt>
                  <c:pt idx="14">
                    <c:v>年</c:v>
                  </c:pt>
                </c:lvl>
                <c:lvl>
                  <c:pt idx="0">
                    <c:v>平成　１９</c:v>
                  </c:pt>
                  <c:pt idx="1">
                    <c:v>２０</c:v>
                  </c:pt>
                  <c:pt idx="2">
                    <c:v>２１</c:v>
                  </c:pt>
                  <c:pt idx="3">
                    <c:v>２２</c:v>
                  </c:pt>
                  <c:pt idx="4">
                    <c:v>２３</c:v>
                  </c:pt>
                  <c:pt idx="5">
                    <c:v>２４</c:v>
                  </c:pt>
                  <c:pt idx="6">
                    <c:v>２５</c:v>
                  </c:pt>
                  <c:pt idx="7">
                    <c:v>２６</c:v>
                  </c:pt>
                  <c:pt idx="8">
                    <c:v>２７</c:v>
                  </c:pt>
                  <c:pt idx="9">
                    <c:v>２８</c:v>
                  </c:pt>
                  <c:pt idx="10">
                    <c:v>２９</c:v>
                  </c:pt>
                  <c:pt idx="11">
                    <c:v>３０</c:v>
                  </c:pt>
                  <c:pt idx="12">
                    <c:v>令和　 元</c:v>
                  </c:pt>
                  <c:pt idx="13">
                    <c:v>２</c:v>
                  </c:pt>
                  <c:pt idx="14">
                    <c:v>３</c:v>
                  </c:pt>
                </c:lvl>
                <c:lvl>
                  <c:pt idx="0">
                    <c:v>平成</c:v>
                  </c:pt>
                  <c:pt idx="1">
                    <c:v>平成</c:v>
                  </c:pt>
                  <c:pt idx="2">
                    <c:v>平成</c:v>
                  </c:pt>
                  <c:pt idx="3">
                    <c:v>平成</c:v>
                  </c:pt>
                  <c:pt idx="4">
                    <c:v>平成</c:v>
                  </c:pt>
                  <c:pt idx="5">
                    <c:v>平成</c:v>
                  </c:pt>
                  <c:pt idx="6">
                    <c:v>平成</c:v>
                  </c:pt>
                  <c:pt idx="7">
                    <c:v>平成</c:v>
                  </c:pt>
                  <c:pt idx="8">
                    <c:v>平成</c:v>
                  </c:pt>
                  <c:pt idx="9">
                    <c:v>平成</c:v>
                  </c:pt>
                  <c:pt idx="10">
                    <c:v>平成</c:v>
                  </c:pt>
                  <c:pt idx="11">
                    <c:v>平成</c:v>
                  </c:pt>
                  <c:pt idx="12">
                    <c:v>令和</c:v>
                  </c:pt>
                  <c:pt idx="13">
                    <c:v>令和</c:v>
                  </c:pt>
                  <c:pt idx="14">
                    <c:v>令和</c:v>
                  </c:pt>
                </c:lvl>
              </c:multiLvlStrCache>
            </c:multiLvlStrRef>
          </c:cat>
          <c:val>
            <c:numRef>
              <c:f>'[2]７'!$J$6:$J$20</c:f>
              <c:numCache>
                <c:formatCode>General</c:formatCode>
                <c:ptCount val="15"/>
                <c:pt idx="0">
                  <c:v>165</c:v>
                </c:pt>
                <c:pt idx="1">
                  <c:v>170</c:v>
                </c:pt>
                <c:pt idx="2">
                  <c:v>141</c:v>
                </c:pt>
                <c:pt idx="3">
                  <c:v>143</c:v>
                </c:pt>
                <c:pt idx="4">
                  <c:v>147</c:v>
                </c:pt>
                <c:pt idx="5">
                  <c:v>161</c:v>
                </c:pt>
                <c:pt idx="6">
                  <c:v>178</c:v>
                </c:pt>
                <c:pt idx="7">
                  <c:v>137</c:v>
                </c:pt>
                <c:pt idx="8">
                  <c:v>156</c:v>
                </c:pt>
                <c:pt idx="9">
                  <c:v>164</c:v>
                </c:pt>
                <c:pt idx="10">
                  <c:v>157</c:v>
                </c:pt>
                <c:pt idx="11">
                  <c:v>167</c:v>
                </c:pt>
                <c:pt idx="12">
                  <c:v>152</c:v>
                </c:pt>
                <c:pt idx="13">
                  <c:v>168</c:v>
                </c:pt>
                <c:pt idx="1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46-4910-A3A0-70333334BEB5}"/>
            </c:ext>
          </c:extLst>
        </c:ser>
        <c:ser>
          <c:idx val="5"/>
          <c:order val="5"/>
          <c:tx>
            <c:strRef>
              <c:f>'[2]７'!$K$4:$K$5</c:f>
              <c:strCache>
                <c:ptCount val="1"/>
                <c:pt idx="0">
                  <c:v>降水量 （㎜）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multiLvlStrRef>
              <c:f>'[2]７'!$C$6:$E$20</c:f>
              <c:multiLvlStrCache>
                <c:ptCount val="15"/>
                <c:lvl>
                  <c:pt idx="0">
                    <c:v>年</c:v>
                  </c:pt>
                  <c:pt idx="1">
                    <c:v>年</c:v>
                  </c:pt>
                  <c:pt idx="2">
                    <c:v>年</c:v>
                  </c:pt>
                  <c:pt idx="3">
                    <c:v>年</c:v>
                  </c:pt>
                  <c:pt idx="4">
                    <c:v>年</c:v>
                  </c:pt>
                  <c:pt idx="5">
                    <c:v>年</c:v>
                  </c:pt>
                  <c:pt idx="6">
                    <c:v>年</c:v>
                  </c:pt>
                  <c:pt idx="7">
                    <c:v>年</c:v>
                  </c:pt>
                  <c:pt idx="8">
                    <c:v>年</c:v>
                  </c:pt>
                  <c:pt idx="9">
                    <c:v>年</c:v>
                  </c:pt>
                  <c:pt idx="10">
                    <c:v>年</c:v>
                  </c:pt>
                  <c:pt idx="11">
                    <c:v>年</c:v>
                  </c:pt>
                  <c:pt idx="12">
                    <c:v>年</c:v>
                  </c:pt>
                  <c:pt idx="13">
                    <c:v>年</c:v>
                  </c:pt>
                  <c:pt idx="14">
                    <c:v>年</c:v>
                  </c:pt>
                </c:lvl>
                <c:lvl>
                  <c:pt idx="0">
                    <c:v>平成　１９</c:v>
                  </c:pt>
                  <c:pt idx="1">
                    <c:v>２０</c:v>
                  </c:pt>
                  <c:pt idx="2">
                    <c:v>２１</c:v>
                  </c:pt>
                  <c:pt idx="3">
                    <c:v>２２</c:v>
                  </c:pt>
                  <c:pt idx="4">
                    <c:v>２３</c:v>
                  </c:pt>
                  <c:pt idx="5">
                    <c:v>２４</c:v>
                  </c:pt>
                  <c:pt idx="6">
                    <c:v>２５</c:v>
                  </c:pt>
                  <c:pt idx="7">
                    <c:v>２６</c:v>
                  </c:pt>
                  <c:pt idx="8">
                    <c:v>２７</c:v>
                  </c:pt>
                  <c:pt idx="9">
                    <c:v>２８</c:v>
                  </c:pt>
                  <c:pt idx="10">
                    <c:v>２９</c:v>
                  </c:pt>
                  <c:pt idx="11">
                    <c:v>３０</c:v>
                  </c:pt>
                  <c:pt idx="12">
                    <c:v>令和　 元</c:v>
                  </c:pt>
                  <c:pt idx="13">
                    <c:v>２</c:v>
                  </c:pt>
                  <c:pt idx="14">
                    <c:v>３</c:v>
                  </c:pt>
                </c:lvl>
                <c:lvl>
                  <c:pt idx="0">
                    <c:v>平成</c:v>
                  </c:pt>
                  <c:pt idx="1">
                    <c:v>平成</c:v>
                  </c:pt>
                  <c:pt idx="2">
                    <c:v>平成</c:v>
                  </c:pt>
                  <c:pt idx="3">
                    <c:v>平成</c:v>
                  </c:pt>
                  <c:pt idx="4">
                    <c:v>平成</c:v>
                  </c:pt>
                  <c:pt idx="5">
                    <c:v>平成</c:v>
                  </c:pt>
                  <c:pt idx="6">
                    <c:v>平成</c:v>
                  </c:pt>
                  <c:pt idx="7">
                    <c:v>平成</c:v>
                  </c:pt>
                  <c:pt idx="8">
                    <c:v>平成</c:v>
                  </c:pt>
                  <c:pt idx="9">
                    <c:v>平成</c:v>
                  </c:pt>
                  <c:pt idx="10">
                    <c:v>平成</c:v>
                  </c:pt>
                  <c:pt idx="11">
                    <c:v>平成</c:v>
                  </c:pt>
                  <c:pt idx="12">
                    <c:v>令和</c:v>
                  </c:pt>
                  <c:pt idx="13">
                    <c:v>令和</c:v>
                  </c:pt>
                  <c:pt idx="14">
                    <c:v>令和</c:v>
                  </c:pt>
                </c:lvl>
              </c:multiLvlStrCache>
            </c:multiLvlStrRef>
          </c:cat>
          <c:val>
            <c:numRef>
              <c:f>'[2]７'!$K$6:$K$20</c:f>
              <c:numCache>
                <c:formatCode>General</c:formatCode>
                <c:ptCount val="15"/>
                <c:pt idx="0">
                  <c:v>1287.5</c:v>
                </c:pt>
                <c:pt idx="1">
                  <c:v>1169</c:v>
                </c:pt>
                <c:pt idx="2">
                  <c:v>1055</c:v>
                </c:pt>
                <c:pt idx="3">
                  <c:v>1431.5</c:v>
                </c:pt>
                <c:pt idx="4">
                  <c:v>1233.5</c:v>
                </c:pt>
                <c:pt idx="5">
                  <c:v>1036</c:v>
                </c:pt>
                <c:pt idx="6">
                  <c:v>1381.5</c:v>
                </c:pt>
                <c:pt idx="7">
                  <c:v>1442</c:v>
                </c:pt>
                <c:pt idx="8">
                  <c:v>1049</c:v>
                </c:pt>
                <c:pt idx="9">
                  <c:v>1134</c:v>
                </c:pt>
                <c:pt idx="10">
                  <c:v>1366.5</c:v>
                </c:pt>
                <c:pt idx="11">
                  <c:v>1013.5</c:v>
                </c:pt>
                <c:pt idx="12">
                  <c:v>991.5</c:v>
                </c:pt>
                <c:pt idx="13">
                  <c:v>1240.5</c:v>
                </c:pt>
                <c:pt idx="14">
                  <c:v>1154.5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46-4910-A3A0-70333334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0"/>
          <c:order val="0"/>
          <c:tx>
            <c:strRef>
              <c:f>'[2]７'!$F$4:$F$5</c:f>
              <c:strCache>
                <c:ptCount val="1"/>
                <c:pt idx="0">
                  <c:v>気温　（℃） 平均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'[2]７'!$D$6:$D$20</c:f>
              <c:strCache>
                <c:ptCount val="15"/>
                <c:pt idx="0">
                  <c:v>平成　１９</c:v>
                </c:pt>
                <c:pt idx="1">
                  <c:v>２０</c:v>
                </c:pt>
                <c:pt idx="2">
                  <c:v>２１</c:v>
                </c:pt>
                <c:pt idx="3">
                  <c:v>２２</c:v>
                </c:pt>
                <c:pt idx="4">
                  <c:v>２３</c:v>
                </c:pt>
                <c:pt idx="5">
                  <c:v>２４</c:v>
                </c:pt>
                <c:pt idx="6">
                  <c:v>２５</c:v>
                </c:pt>
                <c:pt idx="7">
                  <c:v>２６</c:v>
                </c:pt>
                <c:pt idx="8">
                  <c:v>２７</c:v>
                </c:pt>
                <c:pt idx="9">
                  <c:v>２８</c:v>
                </c:pt>
                <c:pt idx="10">
                  <c:v>２９</c:v>
                </c:pt>
                <c:pt idx="11">
                  <c:v>３０</c:v>
                </c:pt>
                <c:pt idx="12">
                  <c:v>令和　 元</c:v>
                </c:pt>
                <c:pt idx="13">
                  <c:v>２</c:v>
                </c:pt>
                <c:pt idx="14">
                  <c:v>３</c:v>
                </c:pt>
              </c:strCache>
            </c:strRef>
          </c:cat>
          <c:val>
            <c:numRef>
              <c:f>'[2]７'!$F$6:$F$20</c:f>
              <c:numCache>
                <c:formatCode>General</c:formatCode>
                <c:ptCount val="15"/>
                <c:pt idx="0">
                  <c:v>12</c:v>
                </c:pt>
                <c:pt idx="1">
                  <c:v>11.7</c:v>
                </c:pt>
                <c:pt idx="2">
                  <c:v>11.8</c:v>
                </c:pt>
                <c:pt idx="3">
                  <c:v>11.8</c:v>
                </c:pt>
                <c:pt idx="4">
                  <c:v>10.9</c:v>
                </c:pt>
                <c:pt idx="5">
                  <c:v>10.8</c:v>
                </c:pt>
                <c:pt idx="6">
                  <c:v>11</c:v>
                </c:pt>
                <c:pt idx="7">
                  <c:v>10.9</c:v>
                </c:pt>
                <c:pt idx="8">
                  <c:v>11.7</c:v>
                </c:pt>
                <c:pt idx="9">
                  <c:v>11.9</c:v>
                </c:pt>
                <c:pt idx="10">
                  <c:v>11</c:v>
                </c:pt>
                <c:pt idx="11">
                  <c:v>11.6</c:v>
                </c:pt>
                <c:pt idx="12">
                  <c:v>11.9</c:v>
                </c:pt>
                <c:pt idx="13">
                  <c:v>12.5</c:v>
                </c:pt>
                <c:pt idx="14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46-4910-A3A0-70333334BEB5}"/>
            </c:ext>
          </c:extLst>
        </c:ser>
        <c:ser>
          <c:idx val="1"/>
          <c:order val="1"/>
          <c:tx>
            <c:strRef>
              <c:f>'[2]７'!$G$4:$G$5</c:f>
              <c:strCache>
                <c:ptCount val="1"/>
                <c:pt idx="0">
                  <c:v>気温　（℃） 最高</c:v>
                </c:pt>
              </c:strCache>
            </c:strRef>
          </c:tx>
          <c:spPr>
            <a:ln w="28575" cap="rnd">
              <a:solidFill>
                <a:schemeClr val="tx1">
                  <a:alpha val="99000"/>
                </a:schemeClr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>
                    <a:alpha val="99000"/>
                  </a:schemeClr>
                </a:solidFill>
              </a:ln>
              <a:effectLst/>
            </c:spPr>
          </c:marker>
          <c:cat>
            <c:strRef>
              <c:f>'[2]７'!$D$6:$D$20</c:f>
              <c:strCache>
                <c:ptCount val="15"/>
                <c:pt idx="0">
                  <c:v>平成　１９</c:v>
                </c:pt>
                <c:pt idx="1">
                  <c:v>２０</c:v>
                </c:pt>
                <c:pt idx="2">
                  <c:v>２１</c:v>
                </c:pt>
                <c:pt idx="3">
                  <c:v>２２</c:v>
                </c:pt>
                <c:pt idx="4">
                  <c:v>２３</c:v>
                </c:pt>
                <c:pt idx="5">
                  <c:v>２４</c:v>
                </c:pt>
                <c:pt idx="6">
                  <c:v>２５</c:v>
                </c:pt>
                <c:pt idx="7">
                  <c:v>２６</c:v>
                </c:pt>
                <c:pt idx="8">
                  <c:v>２７</c:v>
                </c:pt>
                <c:pt idx="9">
                  <c:v>２８</c:v>
                </c:pt>
                <c:pt idx="10">
                  <c:v>２９</c:v>
                </c:pt>
                <c:pt idx="11">
                  <c:v>３０</c:v>
                </c:pt>
                <c:pt idx="12">
                  <c:v>令和　 元</c:v>
                </c:pt>
                <c:pt idx="13">
                  <c:v>２</c:v>
                </c:pt>
                <c:pt idx="14">
                  <c:v>３</c:v>
                </c:pt>
              </c:strCache>
            </c:strRef>
          </c:cat>
          <c:val>
            <c:numRef>
              <c:f>'[2]７'!$G$6:$G$20</c:f>
              <c:numCache>
                <c:formatCode>General</c:formatCode>
                <c:ptCount val="15"/>
                <c:pt idx="0">
                  <c:v>37.4</c:v>
                </c:pt>
                <c:pt idx="1">
                  <c:v>34.799999999999997</c:v>
                </c:pt>
                <c:pt idx="2">
                  <c:v>34.700000000000003</c:v>
                </c:pt>
                <c:pt idx="3">
                  <c:v>36.6</c:v>
                </c:pt>
                <c:pt idx="4">
                  <c:v>35.1</c:v>
                </c:pt>
                <c:pt idx="5">
                  <c:v>37.6</c:v>
                </c:pt>
                <c:pt idx="6">
                  <c:v>34.700000000000003</c:v>
                </c:pt>
                <c:pt idx="7">
                  <c:v>36.700000000000003</c:v>
                </c:pt>
                <c:pt idx="8">
                  <c:v>36.799999999999997</c:v>
                </c:pt>
                <c:pt idx="9">
                  <c:v>34.6</c:v>
                </c:pt>
                <c:pt idx="10">
                  <c:v>35.700000000000003</c:v>
                </c:pt>
                <c:pt idx="11">
                  <c:v>36.799999999999997</c:v>
                </c:pt>
                <c:pt idx="12">
                  <c:v>37.200000000000003</c:v>
                </c:pt>
                <c:pt idx="13">
                  <c:v>37.200000000000003</c:v>
                </c:pt>
                <c:pt idx="1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046-4910-A3A0-70333334BEB5}"/>
            </c:ext>
          </c:extLst>
        </c:ser>
        <c:ser>
          <c:idx val="2"/>
          <c:order val="2"/>
          <c:tx>
            <c:strRef>
              <c:f>'[2]７'!$H$4:$H$5</c:f>
              <c:strCache>
                <c:ptCount val="1"/>
                <c:pt idx="0">
                  <c:v>気温　（℃） 最低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'[2]７'!$D$6:$D$20</c:f>
              <c:strCache>
                <c:ptCount val="15"/>
                <c:pt idx="0">
                  <c:v>平成　１９</c:v>
                </c:pt>
                <c:pt idx="1">
                  <c:v>２０</c:v>
                </c:pt>
                <c:pt idx="2">
                  <c:v>２１</c:v>
                </c:pt>
                <c:pt idx="3">
                  <c:v>２２</c:v>
                </c:pt>
                <c:pt idx="4">
                  <c:v>２３</c:v>
                </c:pt>
                <c:pt idx="5">
                  <c:v>２４</c:v>
                </c:pt>
                <c:pt idx="6">
                  <c:v>２５</c:v>
                </c:pt>
                <c:pt idx="7">
                  <c:v>２６</c:v>
                </c:pt>
                <c:pt idx="8">
                  <c:v>２７</c:v>
                </c:pt>
                <c:pt idx="9">
                  <c:v>２８</c:v>
                </c:pt>
                <c:pt idx="10">
                  <c:v>２９</c:v>
                </c:pt>
                <c:pt idx="11">
                  <c:v>３０</c:v>
                </c:pt>
                <c:pt idx="12">
                  <c:v>令和　 元</c:v>
                </c:pt>
                <c:pt idx="13">
                  <c:v>２</c:v>
                </c:pt>
                <c:pt idx="14">
                  <c:v>３</c:v>
                </c:pt>
              </c:strCache>
            </c:strRef>
          </c:cat>
          <c:val>
            <c:numRef>
              <c:f>'[2]７'!$H$6:$H$20</c:f>
              <c:numCache>
                <c:formatCode>General</c:formatCode>
                <c:ptCount val="15"/>
                <c:pt idx="0">
                  <c:v>-8</c:v>
                </c:pt>
                <c:pt idx="1">
                  <c:v>-14</c:v>
                </c:pt>
                <c:pt idx="2">
                  <c:v>-9.6</c:v>
                </c:pt>
                <c:pt idx="3">
                  <c:v>-11.6</c:v>
                </c:pt>
                <c:pt idx="4">
                  <c:v>-11.4</c:v>
                </c:pt>
                <c:pt idx="5">
                  <c:v>-15.1</c:v>
                </c:pt>
                <c:pt idx="6">
                  <c:v>-14.4</c:v>
                </c:pt>
                <c:pt idx="7">
                  <c:v>-11.5</c:v>
                </c:pt>
                <c:pt idx="8">
                  <c:v>-11.2</c:v>
                </c:pt>
                <c:pt idx="9">
                  <c:v>-8.9</c:v>
                </c:pt>
                <c:pt idx="10">
                  <c:v>-14.4</c:v>
                </c:pt>
                <c:pt idx="11">
                  <c:v>-13.3</c:v>
                </c:pt>
                <c:pt idx="12">
                  <c:v>-11.3</c:v>
                </c:pt>
                <c:pt idx="13">
                  <c:v>-8.6999999999999993</c:v>
                </c:pt>
                <c:pt idx="14">
                  <c:v>-13.8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046-4910-A3A0-70333334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1.7321014063993445E-2"/>
              <c:y val="3.551214896421209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809020982203817"/>
              <c:y val="1.929933650997487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>
          <a:outerShdw dist="50800" dir="5400000" sx="21000" sy="21000" algn="ctr" rotWithShape="0">
            <a:schemeClr val="tx1"/>
          </a:outerShdw>
        </a:effectLst>
      </c:spPr>
    </c:plotArea>
    <c:legend>
      <c:legendPos val="b"/>
      <c:layout>
        <c:manualLayout>
          <c:xMode val="edge"/>
          <c:yMode val="edge"/>
          <c:x val="0.13202205140160053"/>
          <c:y val="0.9000796578749336"/>
          <c:w val="0.72782380962275794"/>
          <c:h val="9.0275395673320227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portrait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2684839833617"/>
          <c:y val="0.11817522657117564"/>
          <c:w val="0.80255682951911711"/>
          <c:h val="0.66525571013712304"/>
        </c:manualLayout>
      </c:layout>
      <c:barChart>
        <c:barDir val="col"/>
        <c:grouping val="clustered"/>
        <c:varyColors val="0"/>
        <c:ser>
          <c:idx val="0"/>
          <c:order val="3"/>
          <c:tx>
            <c:strRef>
              <c:f>'[2]８'!$G$4:$G$5</c:f>
              <c:strCache>
                <c:ptCount val="1"/>
                <c:pt idx="0">
                  <c:v>1㎜以上の 降水日数(日)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rgbClr val="000000"/>
              </a:solidFill>
            </a:ln>
            <a:effectLst/>
          </c:spPr>
          <c:invertIfNegative val="0"/>
          <c:cat>
            <c:strRef>
              <c:f>'[2]８'!$C$6:$C$17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 </c:v>
                </c:pt>
                <c:pt idx="10">
                  <c:v>１１月 </c:v>
                </c:pt>
                <c:pt idx="11">
                  <c:v>１２月 </c:v>
                </c:pt>
              </c:strCache>
            </c:strRef>
          </c:cat>
          <c:val>
            <c:numRef>
              <c:f>'[2]８'!$G$6:$G$17</c:f>
              <c:numCache>
                <c:formatCode>General</c:formatCode>
                <c:ptCount val="12"/>
                <c:pt idx="0">
                  <c:v>19</c:v>
                </c:pt>
                <c:pt idx="1">
                  <c:v>20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9</c:v>
                </c:pt>
                <c:pt idx="6">
                  <c:v>17</c:v>
                </c:pt>
                <c:pt idx="7">
                  <c:v>13</c:v>
                </c:pt>
                <c:pt idx="8">
                  <c:v>8</c:v>
                </c:pt>
                <c:pt idx="9">
                  <c:v>14</c:v>
                </c:pt>
                <c:pt idx="10">
                  <c:v>14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4-4280-BB88-DFCA9DE517E1}"/>
            </c:ext>
          </c:extLst>
        </c:ser>
        <c:ser>
          <c:idx val="3"/>
          <c:order val="4"/>
          <c:tx>
            <c:strRef>
              <c:f>'[2]８'!$H$4:$H$5</c:f>
              <c:strCache>
                <c:ptCount val="1"/>
                <c:pt idx="0">
                  <c:v>降水量 （㎜）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'[2]８'!$C$6:$C$17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 </c:v>
                </c:pt>
                <c:pt idx="10">
                  <c:v>１１月 </c:v>
                </c:pt>
                <c:pt idx="11">
                  <c:v>１２月 </c:v>
                </c:pt>
              </c:strCache>
            </c:strRef>
          </c:cat>
          <c:val>
            <c:numRef>
              <c:f>'[2]８'!$H$6:$H$17</c:f>
              <c:numCache>
                <c:formatCode>General</c:formatCode>
                <c:ptCount val="12"/>
                <c:pt idx="0">
                  <c:v>61.5</c:v>
                </c:pt>
                <c:pt idx="1">
                  <c:v>112</c:v>
                </c:pt>
                <c:pt idx="2">
                  <c:v>34.5</c:v>
                </c:pt>
                <c:pt idx="3">
                  <c:v>74</c:v>
                </c:pt>
                <c:pt idx="4">
                  <c:v>56</c:v>
                </c:pt>
                <c:pt idx="5">
                  <c:v>54</c:v>
                </c:pt>
                <c:pt idx="6">
                  <c:v>173</c:v>
                </c:pt>
                <c:pt idx="7">
                  <c:v>127</c:v>
                </c:pt>
                <c:pt idx="8">
                  <c:v>86</c:v>
                </c:pt>
                <c:pt idx="9">
                  <c:v>96.5</c:v>
                </c:pt>
                <c:pt idx="10">
                  <c:v>142</c:v>
                </c:pt>
                <c:pt idx="11">
                  <c:v>137.5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4-4280-BB88-DFCA9DE5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"/>
        <c:axId val="12"/>
      </c:barChart>
      <c:lineChart>
        <c:grouping val="standard"/>
        <c:varyColors val="0"/>
        <c:ser>
          <c:idx val="1"/>
          <c:order val="0"/>
          <c:tx>
            <c:v>平均気温（℃）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Ref>
              <c:f>'[2]８'!$C$6:$C$17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 </c:v>
                </c:pt>
                <c:pt idx="10">
                  <c:v>１１月 </c:v>
                </c:pt>
                <c:pt idx="11">
                  <c:v>１２月 </c:v>
                </c:pt>
              </c:strCache>
            </c:strRef>
          </c:cat>
          <c:val>
            <c:numRef>
              <c:f>'[2]８'!$D$6:$D$17</c:f>
              <c:numCache>
                <c:formatCode>General</c:formatCode>
                <c:ptCount val="12"/>
                <c:pt idx="0">
                  <c:v>-1.6</c:v>
                </c:pt>
                <c:pt idx="1">
                  <c:v>0.8</c:v>
                </c:pt>
                <c:pt idx="2">
                  <c:v>6.2</c:v>
                </c:pt>
                <c:pt idx="3">
                  <c:v>10</c:v>
                </c:pt>
                <c:pt idx="4">
                  <c:v>16</c:v>
                </c:pt>
                <c:pt idx="5">
                  <c:v>21.1</c:v>
                </c:pt>
                <c:pt idx="6">
                  <c:v>24.8</c:v>
                </c:pt>
                <c:pt idx="7">
                  <c:v>24.9</c:v>
                </c:pt>
                <c:pt idx="8">
                  <c:v>19.2</c:v>
                </c:pt>
                <c:pt idx="9">
                  <c:v>14.2</c:v>
                </c:pt>
                <c:pt idx="10">
                  <c:v>8.1</c:v>
                </c:pt>
                <c:pt idx="11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D4-4280-BB88-DFCA9DE517E1}"/>
            </c:ext>
          </c:extLst>
        </c:ser>
        <c:ser>
          <c:idx val="2"/>
          <c:order val="1"/>
          <c:tx>
            <c:v>最高気温（℃）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sysDot"/>
              </a:ln>
              <a:effectLst/>
            </c:spPr>
          </c:marker>
          <c:cat>
            <c:strRef>
              <c:f>'[2]８'!$C$6:$C$17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 </c:v>
                </c:pt>
                <c:pt idx="10">
                  <c:v>１１月 </c:v>
                </c:pt>
                <c:pt idx="11">
                  <c:v>１２月 </c:v>
                </c:pt>
              </c:strCache>
            </c:strRef>
          </c:cat>
          <c:val>
            <c:numRef>
              <c:f>'[2]８'!$E$6:$E$17</c:f>
              <c:numCache>
                <c:formatCode>General</c:formatCode>
                <c:ptCount val="12"/>
                <c:pt idx="0">
                  <c:v>9.3000000000000007</c:v>
                </c:pt>
                <c:pt idx="1">
                  <c:v>16</c:v>
                </c:pt>
                <c:pt idx="2">
                  <c:v>21.4</c:v>
                </c:pt>
                <c:pt idx="3">
                  <c:v>24.1</c:v>
                </c:pt>
                <c:pt idx="4">
                  <c:v>26.1</c:v>
                </c:pt>
                <c:pt idx="5">
                  <c:v>32.700000000000003</c:v>
                </c:pt>
                <c:pt idx="6">
                  <c:v>37.200000000000003</c:v>
                </c:pt>
                <c:pt idx="7">
                  <c:v>37.6</c:v>
                </c:pt>
                <c:pt idx="8">
                  <c:v>30.3</c:v>
                </c:pt>
                <c:pt idx="9">
                  <c:v>29.6</c:v>
                </c:pt>
                <c:pt idx="10">
                  <c:v>19.5</c:v>
                </c:pt>
                <c:pt idx="11">
                  <c:v>15.6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D4-4280-BB88-DFCA9DE517E1}"/>
            </c:ext>
          </c:extLst>
        </c:ser>
        <c:ser>
          <c:idx val="4"/>
          <c:order val="2"/>
          <c:tx>
            <c:v>最低気温（℃）</c:v>
          </c:tx>
          <c:spPr>
            <a:ln w="28575" cap="rnd">
              <a:solidFill>
                <a:schemeClr val="tx1">
                  <a:alpha val="99000"/>
                </a:schemeClr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  <a:prstDash val="dash"/>
              </a:ln>
              <a:effectLst/>
            </c:spPr>
          </c:marker>
          <c:cat>
            <c:strRef>
              <c:f>'[2]８'!$C$6:$C$17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 </c:v>
                </c:pt>
                <c:pt idx="10">
                  <c:v>１１月 </c:v>
                </c:pt>
                <c:pt idx="11">
                  <c:v>１２月 </c:v>
                </c:pt>
              </c:strCache>
            </c:strRef>
          </c:cat>
          <c:val>
            <c:numRef>
              <c:f>'[2]８'!$F$6:$F$17</c:f>
              <c:numCache>
                <c:formatCode>General</c:formatCode>
                <c:ptCount val="12"/>
                <c:pt idx="0">
                  <c:v>-11.1</c:v>
                </c:pt>
                <c:pt idx="1">
                  <c:v>-13.8</c:v>
                </c:pt>
                <c:pt idx="2">
                  <c:v>-6</c:v>
                </c:pt>
                <c:pt idx="3">
                  <c:v>-3.6</c:v>
                </c:pt>
                <c:pt idx="4">
                  <c:v>4.3</c:v>
                </c:pt>
                <c:pt idx="5">
                  <c:v>10.1</c:v>
                </c:pt>
                <c:pt idx="6">
                  <c:v>18.3</c:v>
                </c:pt>
                <c:pt idx="7">
                  <c:v>16.399999999999999</c:v>
                </c:pt>
                <c:pt idx="8">
                  <c:v>9.8000000000000007</c:v>
                </c:pt>
                <c:pt idx="9">
                  <c:v>2.7</c:v>
                </c:pt>
                <c:pt idx="10">
                  <c:v>-1.9</c:v>
                </c:pt>
                <c:pt idx="11">
                  <c:v>-6.8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D4-4280-BB88-DFCA9DE5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℃</a:t>
                </a:r>
              </a:p>
            </c:rich>
          </c:tx>
          <c:layout>
            <c:manualLayout>
              <c:xMode val="edge"/>
              <c:yMode val="edge"/>
              <c:x val="3.11236095488064E-2"/>
              <c:y val="2.567560999319529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日</a:t>
                </a:r>
                <a:endParaRPr lang="en-US" altLang="ja-JP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  <a:p>
                <a:pPr algn="ctr" rtl="0"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rPr>
                  <a:t>mm</a:t>
                </a:r>
                <a:endParaRPr lang="ja-JP" altLang="en-US"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3474815648043996"/>
              <c:y val="1.280402449693788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"/>
        <c:crosses val="max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416687618291989"/>
          <c:y val="0.86725727666358288"/>
          <c:w val="0.77974321129970825"/>
          <c:h val="0.1225295625317034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b" anchorCtr="1"/>
        <a:lstStyle/>
        <a:p>
          <a:pPr algn="l"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342901</xdr:colOff>
      <xdr:row>24</xdr:row>
      <xdr:rowOff>104775</xdr:rowOff>
    </xdr:from>
    <xdr:to>
      <xdr:col>10</xdr:col>
      <xdr:colOff>866776</xdr:colOff>
      <xdr:row>47</xdr:row>
      <xdr:rowOff>97361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22</xdr:row>
      <xdr:rowOff>133350</xdr:rowOff>
    </xdr:from>
    <xdr:to>
      <xdr:col>8</xdr:col>
      <xdr:colOff>127000</xdr:colOff>
      <xdr:row>44</xdr:row>
      <xdr:rowOff>52705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36890;&#65288;&#20840;&#24193;&#65289;/02_&#35519;&#26619;&#29031;&#20250;&#36039;&#26009;/&#24246;&#21209;&#35506;&#12304;R4.9.26&#65374;R4.10.28&#12305;&#25968;&#23383;&#12391;&#35211;&#12427;&#12363;&#12415;&#12398;&#12420;&#12414;&#12395;&#20418;&#12427;&#36039;&#26009;&#25552;&#20379;&#12395;&#12388;&#12356;&#12390;/&#24246;&#21209;&#35506;&#12304;R3.10.1&#65374;R3.10.29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91;&#21029;&#65288;&#26989;&#21209;&#65289;/&#24246;&#21209;&#35506;/&#32113;&#35336;&#38306;&#20418;/08_&#25968;&#23383;&#12391;&#35211;&#12427;&#12363;&#12415;&#12398;&#12420;&#12414;/&#25968;&#23383;&#12391;&#35211;&#12427;&#12363;&#12415;&#12398;&#12420;&#12414;/&#24246;&#21209;&#35506;&#12304;R4.9.26&#65374;R4.10.28&#12305;&#25968;&#23383;&#12391;&#35211;&#12427;&#12363;&#12415;&#12398;&#12420;&#12414;&#12395;&#20418;&#12427;&#36039;&#26009;&#25552;&#20379;&#12395;&#12388;&#12356;&#12390;/&#25968;&#23383;&#12391;&#35211;&#12427;&#12363;&#12415;&#12398;&#12420;&#12414;&#12304;&#12487;&#12540;&#12479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.５７ (仮)"/>
      <sheetName val="４２.５８ (仮)"/>
      <sheetName val="５８（計算用）"/>
      <sheetName val="４３"/>
      <sheetName val="４４ "/>
      <sheetName val="４５"/>
      <sheetName val="４６ .５９(仮)"/>
      <sheetName val="４７.６０ (仮)"/>
      <sheetName val="４８ (農業経営体のみに変更)"/>
      <sheetName val="４９ (農業経営体のみに変更)"/>
      <sheetName val="５１"/>
      <sheetName val="５２"/>
      <sheetName val="５３"/>
      <sheetName val="５４"/>
      <sheetName val="５５"/>
      <sheetName val="５６"/>
      <sheetName val="５７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 (変更)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  <sheetName val="９５"/>
      <sheetName val="９６"/>
      <sheetName val="１０７"/>
      <sheetName val="３８"/>
      <sheetName val="３９(R2 ×)"/>
      <sheetName val="４０(R2 ×)"/>
      <sheetName val="４１(R2 ×)"/>
      <sheetName val="４２"/>
      <sheetName val="５８"/>
      <sheetName val="４６"/>
      <sheetName val="５９"/>
      <sheetName val="４７"/>
      <sheetName val="６０"/>
      <sheetName val="４８"/>
      <sheetName val="４９"/>
      <sheetName val="５０(R2 ×)"/>
      <sheetName val="１４９（削除）"/>
      <sheetName val="１５２"/>
    </sheetNames>
    <sheetDataSet>
      <sheetData sheetId="0">
        <row r="8">
          <cell r="B8">
            <v>1</v>
          </cell>
          <cell r="C8" t="e">
            <v>#REF!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経営耕地規模別農家数</v>
          </cell>
        </row>
        <row r="47">
          <cell r="B47">
            <v>40</v>
          </cell>
          <cell r="C47">
            <v>40</v>
          </cell>
          <cell r="D47" t="str">
            <v>農家数・経営耕地面積</v>
          </cell>
        </row>
        <row r="48">
          <cell r="B48">
            <v>41</v>
          </cell>
          <cell r="C48">
            <v>41</v>
          </cell>
          <cell r="D48" t="str">
            <v>農産物販売金額規模別農家数</v>
          </cell>
        </row>
        <row r="49">
          <cell r="B49">
            <v>42</v>
          </cell>
          <cell r="C49">
            <v>42</v>
          </cell>
          <cell r="D49" t="str">
            <v>農家人口</v>
          </cell>
        </row>
        <row r="50">
          <cell r="B50">
            <v>43</v>
          </cell>
          <cell r="C50">
            <v>43</v>
          </cell>
          <cell r="D50" t="str">
            <v>就業状態別農家世帯員数</v>
          </cell>
        </row>
        <row r="51">
          <cell r="B51">
            <v>44</v>
          </cell>
          <cell r="C51">
            <v>44</v>
          </cell>
          <cell r="D51" t="str">
            <v>農業従事日数別従事者数</v>
          </cell>
        </row>
        <row r="52">
          <cell r="B52">
            <v>45</v>
          </cell>
          <cell r="C52">
            <v>45</v>
          </cell>
          <cell r="D52" t="str">
            <v>農業経営体数</v>
          </cell>
        </row>
        <row r="53">
          <cell r="B53">
            <v>46</v>
          </cell>
          <cell r="C53">
            <v>46</v>
          </cell>
          <cell r="D53" t="str">
            <v>経営耕地規模別農業経営体数</v>
          </cell>
        </row>
        <row r="54">
          <cell r="B54">
            <v>47</v>
          </cell>
          <cell r="C54">
            <v>47</v>
          </cell>
          <cell r="D54" t="str">
            <v>農業経営体数・経営耕地面積</v>
          </cell>
        </row>
        <row r="55">
          <cell r="B55">
            <v>48</v>
          </cell>
          <cell r="C55">
            <v>48</v>
          </cell>
          <cell r="D55" t="str">
            <v>農産物販売金額規模別農業経営体数</v>
          </cell>
        </row>
        <row r="56">
          <cell r="B56">
            <v>49</v>
          </cell>
          <cell r="C56">
            <v>49</v>
          </cell>
          <cell r="D56" t="str">
            <v>家畜の飼育頭羽数（農業経営体）</v>
          </cell>
        </row>
        <row r="57">
          <cell r="B57">
            <v>50</v>
          </cell>
          <cell r="C57">
            <v>50</v>
          </cell>
          <cell r="D57" t="str">
            <v>農業用機械台数（農業経営体）</v>
          </cell>
        </row>
        <row r="58">
          <cell r="B58">
            <v>51</v>
          </cell>
          <cell r="C58">
            <v>51</v>
          </cell>
          <cell r="D58" t="str">
            <v>農作物別収穫量</v>
          </cell>
        </row>
        <row r="59">
          <cell r="B59">
            <v>52</v>
          </cell>
          <cell r="C59">
            <v>52</v>
          </cell>
          <cell r="D59" t="str">
            <v>農業産出額</v>
          </cell>
        </row>
        <row r="60">
          <cell r="B60">
            <v>53</v>
          </cell>
          <cell r="C60">
            <v>53</v>
          </cell>
          <cell r="D60" t="str">
            <v>販売目的で作付けした作物の類別作付経営体数及び面積</v>
          </cell>
        </row>
        <row r="61">
          <cell r="B61">
            <v>54</v>
          </cell>
          <cell r="C61">
            <v>54</v>
          </cell>
          <cell r="D61" t="str">
            <v>農業振興地域面積</v>
          </cell>
        </row>
        <row r="62">
          <cell r="B62">
            <v>55</v>
          </cell>
          <cell r="C62">
            <v>55</v>
          </cell>
          <cell r="D62" t="str">
            <v>農地転用の件数及び面積</v>
          </cell>
        </row>
        <row r="63">
          <cell r="B63">
            <v>56</v>
          </cell>
          <cell r="C63">
            <v>56</v>
          </cell>
          <cell r="D63" t="str">
            <v>用途別農地転用の件数及び面積</v>
          </cell>
        </row>
        <row r="64">
          <cell r="B64">
            <v>57</v>
          </cell>
          <cell r="C64">
            <v>57</v>
          </cell>
          <cell r="D64" t="str">
            <v>地区別農家数</v>
          </cell>
        </row>
        <row r="65">
          <cell r="B65">
            <v>58</v>
          </cell>
          <cell r="C65">
            <v>58</v>
          </cell>
          <cell r="D65" t="str">
            <v>地区別農家人口</v>
          </cell>
        </row>
        <row r="66">
          <cell r="B66">
            <v>59</v>
          </cell>
          <cell r="C66">
            <v>59</v>
          </cell>
          <cell r="D66" t="str">
            <v>経営耕地規模･地区別農業経営体数</v>
          </cell>
        </row>
        <row r="67">
          <cell r="B67">
            <v>60</v>
          </cell>
          <cell r="C67">
            <v>60</v>
          </cell>
          <cell r="D67" t="str">
            <v>地区別経営耕地面積</v>
          </cell>
        </row>
        <row r="68">
          <cell r="B68">
            <v>61</v>
          </cell>
          <cell r="C68">
            <v>61</v>
          </cell>
          <cell r="D68" t="str">
            <v>林業経営体数</v>
          </cell>
        </row>
        <row r="69">
          <cell r="B69">
            <v>62</v>
          </cell>
          <cell r="C69">
            <v>62</v>
          </cell>
          <cell r="D69" t="str">
            <v>組織形態別経営体数</v>
          </cell>
        </row>
        <row r="70">
          <cell r="B70">
            <v>63</v>
          </cell>
          <cell r="C70">
            <v>63</v>
          </cell>
          <cell r="D70" t="str">
            <v>保有山林面積規模別経営体数及び面積</v>
          </cell>
        </row>
        <row r="71">
          <cell r="B71">
            <v>64</v>
          </cell>
          <cell r="C71">
            <v>64</v>
          </cell>
          <cell r="D71" t="str">
            <v>工業事業所数</v>
          </cell>
        </row>
        <row r="72">
          <cell r="B72">
            <v>65</v>
          </cell>
          <cell r="C72">
            <v>65</v>
          </cell>
          <cell r="D72" t="str">
            <v>工業従業者数及び現金給与総額</v>
          </cell>
        </row>
        <row r="73">
          <cell r="B73">
            <v>66</v>
          </cell>
          <cell r="C73">
            <v>66</v>
          </cell>
          <cell r="D73" t="str">
            <v>製造品出荷額等</v>
          </cell>
        </row>
        <row r="74">
          <cell r="B74">
            <v>67</v>
          </cell>
          <cell r="C74">
            <v>67</v>
          </cell>
          <cell r="D74" t="str">
            <v>中分類別製造品出荷額等</v>
          </cell>
        </row>
        <row r="75">
          <cell r="B75">
            <v>68</v>
          </cell>
          <cell r="C75">
            <v>68</v>
          </cell>
          <cell r="D75" t="str">
            <v>山形県鉱工業生産指数</v>
          </cell>
        </row>
        <row r="76">
          <cell r="B76">
            <v>69</v>
          </cell>
          <cell r="C76">
            <v>69</v>
          </cell>
          <cell r="D76" t="str">
            <v>商店数・従業者数等</v>
          </cell>
        </row>
        <row r="77">
          <cell r="B77">
            <v>70</v>
          </cell>
          <cell r="C77">
            <v>70</v>
          </cell>
          <cell r="D77" t="str">
            <v>従業者規模別商店数</v>
          </cell>
        </row>
        <row r="78">
          <cell r="B78">
            <v>71</v>
          </cell>
          <cell r="C78">
            <v>71</v>
          </cell>
          <cell r="D78" t="str">
            <v>中分類別商店数</v>
          </cell>
        </row>
        <row r="79">
          <cell r="B79">
            <v>72</v>
          </cell>
          <cell r="C79">
            <v>72</v>
          </cell>
          <cell r="D79" t="str">
            <v>中分類別商品販売額</v>
          </cell>
        </row>
        <row r="80">
          <cell r="B80">
            <v>73</v>
          </cell>
          <cell r="C80">
            <v>73</v>
          </cell>
          <cell r="D80" t="str">
            <v>国道・県道</v>
          </cell>
        </row>
        <row r="82">
          <cell r="B82">
            <v>74</v>
          </cell>
          <cell r="C82">
            <v>74</v>
          </cell>
          <cell r="D82" t="str">
            <v>市道</v>
          </cell>
        </row>
        <row r="83">
          <cell r="B83">
            <v>75</v>
          </cell>
          <cell r="C83">
            <v>75</v>
          </cell>
          <cell r="D83" t="str">
            <v>都市計画道路</v>
          </cell>
        </row>
        <row r="84">
          <cell r="B84">
            <v>76</v>
          </cell>
          <cell r="C84">
            <v>76</v>
          </cell>
          <cell r="D84" t="str">
            <v>公園等施設の状況</v>
          </cell>
        </row>
        <row r="86">
          <cell r="B86">
            <v>77</v>
          </cell>
          <cell r="C86">
            <v>77</v>
          </cell>
          <cell r="D86" t="str">
            <v>都市公園</v>
          </cell>
        </row>
        <row r="87">
          <cell r="B87">
            <v>78</v>
          </cell>
          <cell r="C87">
            <v>78</v>
          </cell>
          <cell r="D87" t="str">
            <v>橋梁</v>
          </cell>
        </row>
        <row r="88">
          <cell r="B88">
            <v>79</v>
          </cell>
          <cell r="C88">
            <v>79</v>
          </cell>
          <cell r="D88" t="str">
            <v>家屋の種類別棟数</v>
          </cell>
        </row>
        <row r="89">
          <cell r="B89">
            <v>80</v>
          </cell>
          <cell r="C89">
            <v>80</v>
          </cell>
          <cell r="D89" t="str">
            <v>家屋の種類別床面積</v>
          </cell>
        </row>
        <row r="90">
          <cell r="B90">
            <v>81</v>
          </cell>
          <cell r="C90">
            <v>81</v>
          </cell>
          <cell r="D90" t="str">
            <v>家屋の決定価格等</v>
          </cell>
        </row>
        <row r="91">
          <cell r="B91">
            <v>82</v>
          </cell>
          <cell r="C91">
            <v>82</v>
          </cell>
          <cell r="D91" t="str">
            <v>新築家屋の棟数及び床面積</v>
          </cell>
        </row>
        <row r="92">
          <cell r="B92">
            <v>83</v>
          </cell>
          <cell r="C92">
            <v>83</v>
          </cell>
          <cell r="D92" t="str">
            <v>建築工事届届出件数</v>
          </cell>
        </row>
        <row r="93">
          <cell r="B93">
            <v>84</v>
          </cell>
          <cell r="C93">
            <v>84</v>
          </cell>
          <cell r="D93" t="str">
            <v>住居の種類別世帯数</v>
          </cell>
        </row>
        <row r="94">
          <cell r="B94">
            <v>85</v>
          </cell>
          <cell r="C94">
            <v>85</v>
          </cell>
          <cell r="D94" t="str">
            <v>住宅の建て方別世帯数等</v>
          </cell>
        </row>
        <row r="95">
          <cell r="B95">
            <v>86</v>
          </cell>
          <cell r="C95">
            <v>86</v>
          </cell>
          <cell r="D95" t="str">
            <v>住宅の建て方・住宅の所有関係</v>
          </cell>
        </row>
        <row r="96">
          <cell r="B96">
            <v>87</v>
          </cell>
          <cell r="C96">
            <v>87</v>
          </cell>
          <cell r="D96" t="str">
            <v>市営住宅の状況</v>
          </cell>
        </row>
        <row r="97">
          <cell r="B97">
            <v>88</v>
          </cell>
          <cell r="C97">
            <v>88</v>
          </cell>
          <cell r="D97" t="str">
            <v>都市計画区域の用途地域面積</v>
          </cell>
        </row>
        <row r="98">
          <cell r="B98">
            <v>89</v>
          </cell>
          <cell r="C98">
            <v>89</v>
          </cell>
          <cell r="D98" t="str">
            <v>水道給水量</v>
          </cell>
        </row>
        <row r="99">
          <cell r="B99">
            <v>90</v>
          </cell>
          <cell r="C99">
            <v>90</v>
          </cell>
          <cell r="D99" t="str">
            <v>用途別給水量</v>
          </cell>
        </row>
        <row r="100">
          <cell r="B100">
            <v>91</v>
          </cell>
          <cell r="C100">
            <v>91</v>
          </cell>
          <cell r="D100" t="str">
            <v>飲料水供給施設別給水件数・人口</v>
          </cell>
        </row>
        <row r="101">
          <cell r="B101">
            <v>92</v>
          </cell>
          <cell r="C101">
            <v>92</v>
          </cell>
          <cell r="D101" t="str">
            <v>公共下水道整備の状況</v>
          </cell>
        </row>
        <row r="102">
          <cell r="B102">
            <v>93</v>
          </cell>
          <cell r="C102">
            <v>93</v>
          </cell>
          <cell r="D102" t="str">
            <v>公共下水道の利用状況</v>
          </cell>
        </row>
        <row r="103">
          <cell r="B103">
            <v>94</v>
          </cell>
          <cell r="C103">
            <v>94</v>
          </cell>
          <cell r="D103" t="str">
            <v>農業集落排水施設</v>
          </cell>
        </row>
        <row r="104">
          <cell r="B104">
            <v>97</v>
          </cell>
          <cell r="C104">
            <v>95</v>
          </cell>
          <cell r="D104" t="str">
            <v>かみのやま温泉駅の乗車人員</v>
          </cell>
        </row>
        <row r="105">
          <cell r="B105">
            <v>98</v>
          </cell>
          <cell r="C105">
            <v>96</v>
          </cell>
          <cell r="D105" t="str">
            <v>車種別保有自動車数</v>
          </cell>
        </row>
        <row r="106">
          <cell r="B106">
            <v>99</v>
          </cell>
          <cell r="C106">
            <v>97</v>
          </cell>
          <cell r="D106" t="str">
            <v>電話加入数</v>
          </cell>
        </row>
        <row r="107">
          <cell r="B107">
            <v>100</v>
          </cell>
          <cell r="C107">
            <v>98</v>
          </cell>
          <cell r="D107" t="str">
            <v>生活保護人員数及び扶助費</v>
          </cell>
        </row>
        <row r="108">
          <cell r="B108">
            <v>101</v>
          </cell>
          <cell r="C108">
            <v>99</v>
          </cell>
          <cell r="D108" t="str">
            <v>保育園等児童数</v>
          </cell>
        </row>
        <row r="109">
          <cell r="B109">
            <v>102</v>
          </cell>
          <cell r="C109">
            <v>100</v>
          </cell>
          <cell r="D109" t="str">
            <v>児童館等児童数</v>
          </cell>
        </row>
        <row r="110">
          <cell r="B110">
            <v>103</v>
          </cell>
          <cell r="C110">
            <v>101</v>
          </cell>
          <cell r="D110" t="str">
            <v>母子寡婦福祉資金貸付件数及び金額</v>
          </cell>
        </row>
        <row r="111">
          <cell r="B111">
            <v>104</v>
          </cell>
          <cell r="C111">
            <v>102</v>
          </cell>
          <cell r="D111" t="str">
            <v>身体障害者手帳交付者数</v>
          </cell>
        </row>
        <row r="112">
          <cell r="B112">
            <v>105</v>
          </cell>
          <cell r="C112">
            <v>103</v>
          </cell>
          <cell r="D112" t="str">
            <v xml:space="preserve">共同募金額 </v>
          </cell>
        </row>
        <row r="113">
          <cell r="B113">
            <v>106</v>
          </cell>
          <cell r="C113">
            <v>104</v>
          </cell>
          <cell r="D113" t="str">
            <v>年金の被保険者数</v>
          </cell>
        </row>
        <row r="114">
          <cell r="B114">
            <v>108</v>
          </cell>
          <cell r="C114">
            <v>105</v>
          </cell>
          <cell r="D114" t="str">
            <v>拠出年金の件数及び金額</v>
          </cell>
        </row>
        <row r="115">
          <cell r="B115">
            <v>109</v>
          </cell>
          <cell r="C115">
            <v>106</v>
          </cell>
          <cell r="D115" t="str">
            <v>基礎年金の件数及び金額</v>
          </cell>
        </row>
        <row r="116">
          <cell r="B116">
            <v>110</v>
          </cell>
          <cell r="C116">
            <v>107</v>
          </cell>
          <cell r="D116" t="str">
            <v>医療施設数</v>
          </cell>
        </row>
        <row r="117">
          <cell r="B117">
            <v>111</v>
          </cell>
          <cell r="C117">
            <v>108</v>
          </cell>
          <cell r="D117" t="str">
            <v>特定死因別死亡者数</v>
          </cell>
        </row>
        <row r="118">
          <cell r="B118">
            <v>112</v>
          </cell>
          <cell r="C118">
            <v>109</v>
          </cell>
          <cell r="D118" t="str">
            <v>予防接種の実施状況</v>
          </cell>
        </row>
        <row r="119">
          <cell r="B119">
            <v>113</v>
          </cell>
          <cell r="C119">
            <v>110</v>
          </cell>
          <cell r="D119" t="str">
            <v>国民健康保険の加入世帯数及び支給額等</v>
          </cell>
        </row>
        <row r="120">
          <cell r="B120">
            <v>114</v>
          </cell>
          <cell r="C120">
            <v>111</v>
          </cell>
          <cell r="D120" t="str">
            <v>平均余命（全国）</v>
          </cell>
        </row>
        <row r="121">
          <cell r="B121">
            <v>115</v>
          </cell>
          <cell r="C121">
            <v>112</v>
          </cell>
          <cell r="D121" t="str">
            <v>平均寿命（全国）</v>
          </cell>
        </row>
        <row r="122">
          <cell r="B122">
            <v>116</v>
          </cell>
          <cell r="C122">
            <v>113</v>
          </cell>
          <cell r="D122" t="str">
            <v>ごみ・し尿処理量</v>
          </cell>
        </row>
        <row r="123">
          <cell r="B123">
            <v>117</v>
          </cell>
          <cell r="C123">
            <v>114</v>
          </cell>
          <cell r="D123" t="str">
            <v>小学校児童及び中学校生徒数</v>
          </cell>
        </row>
        <row r="124">
          <cell r="B124">
            <v>118</v>
          </cell>
          <cell r="C124">
            <v>115</v>
          </cell>
          <cell r="D124" t="str">
            <v>学校別児童・生徒数</v>
          </cell>
        </row>
        <row r="125">
          <cell r="B125">
            <v>119</v>
          </cell>
          <cell r="C125">
            <v>116</v>
          </cell>
          <cell r="D125" t="str">
            <v>上山明新館高等学校の生徒数</v>
          </cell>
        </row>
        <row r="126">
          <cell r="B126">
            <v>120</v>
          </cell>
          <cell r="C126">
            <v>117</v>
          </cell>
          <cell r="D126" t="str">
            <v>中学校生徒の進路別卒業者数</v>
          </cell>
        </row>
        <row r="127">
          <cell r="B127">
            <v>121</v>
          </cell>
          <cell r="C127">
            <v>118</v>
          </cell>
          <cell r="D127" t="str">
            <v>高等学校の進路別卒業者数</v>
          </cell>
        </row>
        <row r="128">
          <cell r="B128">
            <v>122</v>
          </cell>
          <cell r="C128">
            <v>119</v>
          </cell>
          <cell r="D128" t="str">
            <v>高校卒業者の産業別就職者数</v>
          </cell>
        </row>
        <row r="129">
          <cell r="B129">
            <v>123</v>
          </cell>
          <cell r="C129">
            <v>120</v>
          </cell>
          <cell r="D129" t="str">
            <v>図書館の利用者数</v>
          </cell>
        </row>
        <row r="130">
          <cell r="B130">
            <v>124</v>
          </cell>
          <cell r="C130">
            <v>121</v>
          </cell>
          <cell r="D130" t="str">
            <v>文化財</v>
          </cell>
        </row>
        <row r="131">
          <cell r="B131">
            <v>125</v>
          </cell>
          <cell r="C131">
            <v>122</v>
          </cell>
          <cell r="D131" t="str">
            <v>観光客数</v>
          </cell>
        </row>
        <row r="133">
          <cell r="B133">
            <v>126</v>
          </cell>
          <cell r="C133">
            <v>123</v>
          </cell>
          <cell r="D133" t="str">
            <v>宿泊施設数及び収容可能人員</v>
          </cell>
        </row>
        <row r="134">
          <cell r="B134">
            <v>127</v>
          </cell>
          <cell r="C134">
            <v>124</v>
          </cell>
          <cell r="D134" t="str">
            <v>公衆浴場入浴者数</v>
          </cell>
        </row>
        <row r="137">
          <cell r="B137">
            <v>128</v>
          </cell>
          <cell r="C137">
            <v>125</v>
          </cell>
          <cell r="D137" t="str">
            <v>入浴客数及び入湯税額</v>
          </cell>
        </row>
        <row r="138">
          <cell r="B138">
            <v>129</v>
          </cell>
          <cell r="C138">
            <v>126</v>
          </cell>
          <cell r="D138" t="str">
            <v>テレビ受信契約数</v>
          </cell>
        </row>
        <row r="139">
          <cell r="B139">
            <v>130</v>
          </cell>
          <cell r="C139">
            <v>127</v>
          </cell>
          <cell r="D139" t="str">
            <v>市職員数</v>
          </cell>
        </row>
        <row r="140">
          <cell r="B140">
            <v>131</v>
          </cell>
          <cell r="C140">
            <v>128</v>
          </cell>
          <cell r="D140" t="str">
            <v>永久選挙人名簿登録者数</v>
          </cell>
        </row>
        <row r="141">
          <cell r="B141">
            <v>132</v>
          </cell>
          <cell r="C141">
            <v>129</v>
          </cell>
          <cell r="D141" t="str">
            <v>主要選挙投票者数</v>
          </cell>
        </row>
        <row r="142">
          <cell r="B142">
            <v>133</v>
          </cell>
          <cell r="C142">
            <v>130</v>
          </cell>
          <cell r="D142" t="str">
            <v>市税収入内訳</v>
          </cell>
        </row>
        <row r="143">
          <cell r="B143">
            <v>134</v>
          </cell>
          <cell r="C143">
            <v>131</v>
          </cell>
          <cell r="D143" t="str">
            <v>一般会計決算額（歳入）</v>
          </cell>
        </row>
        <row r="144">
          <cell r="B144">
            <v>135</v>
          </cell>
          <cell r="C144">
            <v>132</v>
          </cell>
          <cell r="D144" t="str">
            <v>一般会計決算額（歳出）</v>
          </cell>
        </row>
        <row r="145">
          <cell r="B145">
            <v>136</v>
          </cell>
          <cell r="C145">
            <v>133</v>
          </cell>
          <cell r="D145" t="str">
            <v>一般会計以外の会計決算額</v>
          </cell>
        </row>
        <row r="146">
          <cell r="B146">
            <v>137</v>
          </cell>
          <cell r="C146">
            <v>134</v>
          </cell>
          <cell r="D146" t="str">
            <v>一般会計当初予算額 (歳入）</v>
          </cell>
        </row>
        <row r="147">
          <cell r="B147">
            <v>138</v>
          </cell>
          <cell r="C147">
            <v>135</v>
          </cell>
          <cell r="D147" t="str">
            <v>一般会計当初予算額 (歳出）</v>
          </cell>
        </row>
        <row r="148">
          <cell r="B148">
            <v>139</v>
          </cell>
          <cell r="C148">
            <v>136</v>
          </cell>
          <cell r="D148" t="str">
            <v>凶悪犯罪発生数及び検挙数</v>
          </cell>
        </row>
        <row r="149">
          <cell r="B149">
            <v>140</v>
          </cell>
          <cell r="C149">
            <v>137</v>
          </cell>
          <cell r="D149" t="str">
            <v>刑法犯罪発生数及び検挙数</v>
          </cell>
        </row>
        <row r="150">
          <cell r="B150">
            <v>141</v>
          </cell>
          <cell r="C150">
            <v>138</v>
          </cell>
          <cell r="D150" t="str">
            <v>交通事故発生数</v>
          </cell>
        </row>
        <row r="151">
          <cell r="B151">
            <v>142</v>
          </cell>
          <cell r="C151">
            <v>139</v>
          </cell>
          <cell r="D151" t="str">
            <v>火災発生数</v>
          </cell>
        </row>
        <row r="152">
          <cell r="B152">
            <v>143</v>
          </cell>
          <cell r="C152">
            <v>140</v>
          </cell>
          <cell r="D152" t="str">
            <v>救急出動件数</v>
          </cell>
        </row>
        <row r="153">
          <cell r="B153">
            <v>144</v>
          </cell>
          <cell r="C153">
            <v>141</v>
          </cell>
          <cell r="D153" t="str">
            <v>月別救急出動件数</v>
          </cell>
        </row>
        <row r="154">
          <cell r="B154">
            <v>145</v>
          </cell>
          <cell r="C154">
            <v>142</v>
          </cell>
          <cell r="D154" t="str">
            <v>産業別市内総生産</v>
          </cell>
        </row>
        <row r="155">
          <cell r="B155">
            <v>146</v>
          </cell>
          <cell r="C155">
            <v>143</v>
          </cell>
          <cell r="D155" t="str">
            <v>市民所得の分配</v>
          </cell>
        </row>
        <row r="156">
          <cell r="B156">
            <v>147</v>
          </cell>
          <cell r="C156">
            <v>144</v>
          </cell>
          <cell r="D156" t="str">
            <v>県民所得・国民所得</v>
          </cell>
        </row>
        <row r="157">
          <cell r="B157">
            <v>148</v>
          </cell>
          <cell r="C157">
            <v>145</v>
          </cell>
          <cell r="D157" t="str">
            <v>消費者物価指数</v>
          </cell>
        </row>
        <row r="158">
          <cell r="B158">
            <v>149</v>
          </cell>
          <cell r="C158">
            <v>146</v>
          </cell>
          <cell r="D158" t="str">
            <v>国内企業物価指数</v>
          </cell>
        </row>
        <row r="159">
          <cell r="B159">
            <v>150</v>
          </cell>
          <cell r="C159">
            <v>147</v>
          </cell>
          <cell r="D159" t="str">
            <v>面積・世帯・人口</v>
          </cell>
        </row>
        <row r="160">
          <cell r="B160">
            <v>151</v>
          </cell>
          <cell r="C160">
            <v>148</v>
          </cell>
          <cell r="D160" t="str">
            <v>労働力人口・事業所数・市職員数</v>
          </cell>
        </row>
        <row r="161">
          <cell r="B161">
            <v>152</v>
          </cell>
          <cell r="C161">
            <v>149</v>
          </cell>
          <cell r="D161" t="str">
            <v>農家数・農家人口</v>
          </cell>
        </row>
        <row r="162">
          <cell r="B162">
            <v>153</v>
          </cell>
          <cell r="C162">
            <v>150</v>
          </cell>
          <cell r="D162" t="str">
            <v>農業産出額（県内）</v>
          </cell>
        </row>
        <row r="163">
          <cell r="B163">
            <v>154</v>
          </cell>
          <cell r="C163">
            <v>151</v>
          </cell>
          <cell r="D163" t="str">
            <v>経営耕地面積（県内）</v>
          </cell>
        </row>
        <row r="164">
          <cell r="B164">
            <v>155</v>
          </cell>
          <cell r="C164">
            <v>152</v>
          </cell>
          <cell r="D164" t="str">
            <v>工業事業所数（県内）</v>
          </cell>
        </row>
        <row r="165">
          <cell r="B165">
            <v>156</v>
          </cell>
          <cell r="C165">
            <v>153</v>
          </cell>
          <cell r="D165" t="str">
            <v>製造品出荷額等（県内）</v>
          </cell>
        </row>
        <row r="166">
          <cell r="B166">
            <v>157</v>
          </cell>
          <cell r="C166">
            <v>154</v>
          </cell>
          <cell r="D166" t="str">
            <v>商店数・商業従業者数（県内）</v>
          </cell>
        </row>
        <row r="167">
          <cell r="B167">
            <v>158</v>
          </cell>
          <cell r="C167">
            <v>155</v>
          </cell>
          <cell r="D167" t="str">
            <v>売場面積・年間商品販売額（小売業）</v>
          </cell>
        </row>
        <row r="168">
          <cell r="B168">
            <v>159</v>
          </cell>
          <cell r="C168">
            <v>156</v>
          </cell>
          <cell r="D168" t="str">
            <v>財政状況</v>
          </cell>
        </row>
        <row r="169">
          <cell r="B169">
            <v>160</v>
          </cell>
          <cell r="C169">
            <v>157</v>
          </cell>
          <cell r="D169" t="str">
            <v>市民所得</v>
          </cell>
        </row>
        <row r="170">
          <cell r="B170">
            <v>161</v>
          </cell>
          <cell r="C170">
            <v>158</v>
          </cell>
        </row>
        <row r="171">
          <cell r="B171">
            <v>162</v>
          </cell>
          <cell r="C171">
            <v>159</v>
          </cell>
        </row>
        <row r="172">
          <cell r="B172">
            <v>163</v>
          </cell>
          <cell r="C172">
            <v>160</v>
          </cell>
        </row>
        <row r="173">
          <cell r="B173">
            <v>164</v>
          </cell>
          <cell r="C173">
            <v>161</v>
          </cell>
        </row>
        <row r="174">
          <cell r="B174">
            <v>165</v>
          </cell>
          <cell r="C174">
            <v>162</v>
          </cell>
        </row>
        <row r="175">
          <cell r="B175">
            <v>166</v>
          </cell>
          <cell r="C175">
            <v>163</v>
          </cell>
        </row>
        <row r="176">
          <cell r="B176">
            <v>167</v>
          </cell>
          <cell r="C176">
            <v>164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"/>
      <sheetName val="Sheet2"/>
      <sheetName val="sheet1（案）"/>
      <sheetName val="sheet1"/>
      <sheetName val="計算"/>
      <sheetName val="地区別計算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０(計算方法)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３５"/>
      <sheetName val="３６"/>
      <sheetName val="３７"/>
      <sheetName val="３８"/>
      <sheetName val="３９"/>
      <sheetName val="３９（計算用）"/>
      <sheetName val="４３"/>
      <sheetName val="４４ "/>
      <sheetName val="４５"/>
      <sheetName val="４６"/>
      <sheetName val="４７"/>
      <sheetName val="４８"/>
      <sheetName val="４９"/>
      <sheetName val="５１"/>
      <sheetName val="５２"/>
      <sheetName val="５３"/>
      <sheetName val="５４"/>
      <sheetName val="５５"/>
      <sheetName val="５６"/>
      <sheetName val="用語等の説明（農業）"/>
      <sheetName val="６１"/>
      <sheetName val="６２"/>
      <sheetName val="６３"/>
      <sheetName val="用語等の説明（林業）"/>
      <sheetName val="６４"/>
      <sheetName val="６５"/>
      <sheetName val="６６"/>
      <sheetName val="６７"/>
      <sheetName val="６８"/>
      <sheetName val="６９"/>
      <sheetName val="７０"/>
      <sheetName val="７１"/>
      <sheetName val="７２"/>
      <sheetName val="７３"/>
      <sheetName val="７４"/>
      <sheetName val="７５"/>
      <sheetName val="７６"/>
      <sheetName val="７７"/>
      <sheetName val="７８"/>
      <sheetName val="７９"/>
      <sheetName val="８０"/>
      <sheetName val="８１"/>
      <sheetName val="８２"/>
      <sheetName val="８３"/>
      <sheetName val="８４"/>
      <sheetName val="８５"/>
      <sheetName val="８６"/>
      <sheetName val="８７"/>
      <sheetName val="８８"/>
      <sheetName val="８９"/>
      <sheetName val="９０"/>
      <sheetName val="９１"/>
      <sheetName val="９２"/>
      <sheetName val="９３"/>
      <sheetName val="９４"/>
      <sheetName val="９７"/>
      <sheetName val="９８"/>
      <sheetName val="９９"/>
      <sheetName val="１００"/>
      <sheetName val="１０１"/>
      <sheetName val="１０２"/>
      <sheetName val="１０３"/>
      <sheetName val="１０４"/>
      <sheetName val="１０５"/>
      <sheetName val="１０６"/>
      <sheetName val="１０８"/>
      <sheetName val="１０９"/>
      <sheetName val="１１０"/>
      <sheetName val="１１１"/>
      <sheetName val="１１２"/>
      <sheetName val="１１３"/>
      <sheetName val="１１４"/>
      <sheetName val="１１５"/>
      <sheetName val="１１６"/>
      <sheetName val="１１７"/>
      <sheetName val="１１８"/>
      <sheetName val="１１９"/>
      <sheetName val="１２０"/>
      <sheetName val="１２１"/>
      <sheetName val="１２２"/>
      <sheetName val="１２３"/>
      <sheetName val="１２４"/>
      <sheetName val="１２５"/>
      <sheetName val="１２６"/>
      <sheetName val="１２７"/>
      <sheetName val="１２８"/>
      <sheetName val="１２９"/>
      <sheetName val="１３０"/>
      <sheetName val="１３１"/>
      <sheetName val="１３２"/>
      <sheetName val="１３３"/>
      <sheetName val="１３４"/>
      <sheetName val="１３５"/>
      <sheetName val="１３６"/>
      <sheetName val="１３７"/>
      <sheetName val="１３８"/>
      <sheetName val="１３９"/>
      <sheetName val="１４０"/>
      <sheetName val="１４１"/>
      <sheetName val="１４２"/>
      <sheetName val="１４３"/>
      <sheetName val="１４４"/>
      <sheetName val="１４５"/>
      <sheetName val="１４６"/>
      <sheetName val="１４７"/>
      <sheetName val="１４８"/>
      <sheetName val="１５０"/>
      <sheetName val="１５１"/>
      <sheetName val="１５２"/>
      <sheetName val="１５３"/>
      <sheetName val="１５４"/>
      <sheetName val="１５５"/>
      <sheetName val="１５６"/>
      <sheetName val="１５７"/>
      <sheetName val="１５８"/>
      <sheetName val="１５９"/>
      <sheetName val="１６０"/>
      <sheetName val="機構図１"/>
      <sheetName val="機構図２"/>
    </sheetNames>
    <sheetDataSet>
      <sheetData sheetId="0">
        <row r="8">
          <cell r="B8">
            <v>1</v>
          </cell>
          <cell r="C8">
            <v>1</v>
          </cell>
          <cell r="D8" t="str">
            <v>市域の変遷</v>
          </cell>
        </row>
        <row r="9">
          <cell r="B9">
            <v>2</v>
          </cell>
          <cell r="C9">
            <v>2</v>
          </cell>
          <cell r="D9" t="str">
            <v>上山市の位置</v>
          </cell>
        </row>
        <row r="10">
          <cell r="B10">
            <v>3</v>
          </cell>
          <cell r="C10">
            <v>3</v>
          </cell>
          <cell r="D10" t="str">
            <v>地区別面積</v>
          </cell>
        </row>
        <row r="11">
          <cell r="B11">
            <v>4</v>
          </cell>
          <cell r="C11">
            <v>4</v>
          </cell>
          <cell r="D11" t="str">
            <v>住居表示</v>
          </cell>
        </row>
        <row r="12">
          <cell r="B12">
            <v>5</v>
          </cell>
          <cell r="C12">
            <v>5</v>
          </cell>
          <cell r="D12" t="str">
            <v>土地面積</v>
          </cell>
        </row>
        <row r="13">
          <cell r="B13">
            <v>6</v>
          </cell>
          <cell r="C13">
            <v>6</v>
          </cell>
          <cell r="D13" t="str">
            <v>土地評価額</v>
          </cell>
        </row>
        <row r="14">
          <cell r="B14">
            <v>7</v>
          </cell>
          <cell r="C14">
            <v>7</v>
          </cell>
          <cell r="D14" t="str">
            <v>気象</v>
          </cell>
        </row>
        <row r="15">
          <cell r="B15">
            <v>8</v>
          </cell>
          <cell r="C15">
            <v>8</v>
          </cell>
          <cell r="D15" t="str">
            <v>月別気象</v>
          </cell>
        </row>
        <row r="16">
          <cell r="B16">
            <v>9</v>
          </cell>
          <cell r="C16">
            <v>9</v>
          </cell>
          <cell r="D16" t="str">
            <v>人口・世帯数</v>
          </cell>
        </row>
        <row r="17">
          <cell r="B17">
            <v>10</v>
          </cell>
          <cell r="C17">
            <v>10</v>
          </cell>
          <cell r="D17" t="str">
            <v>住民基本台帳人口・世帯数</v>
          </cell>
        </row>
        <row r="18">
          <cell r="B18">
            <v>11</v>
          </cell>
          <cell r="C18">
            <v>11</v>
          </cell>
          <cell r="D18" t="str">
            <v>本籍数・本籍人口</v>
          </cell>
        </row>
        <row r="19">
          <cell r="B19">
            <v>12</v>
          </cell>
          <cell r="C19">
            <v>12</v>
          </cell>
          <cell r="D19" t="str">
            <v>人口密度・接近度</v>
          </cell>
        </row>
        <row r="20">
          <cell r="B20">
            <v>13</v>
          </cell>
          <cell r="C20">
            <v>13</v>
          </cell>
          <cell r="D20" t="str">
            <v>人口重心</v>
          </cell>
        </row>
        <row r="21">
          <cell r="B21">
            <v>14</v>
          </cell>
          <cell r="C21">
            <v>14</v>
          </cell>
          <cell r="D21" t="str">
            <v>地区別人口・世帯数</v>
          </cell>
        </row>
        <row r="22">
          <cell r="B22">
            <v>15</v>
          </cell>
          <cell r="C22">
            <v>15</v>
          </cell>
          <cell r="D22" t="str">
            <v>人口集中地区人口</v>
          </cell>
        </row>
        <row r="23">
          <cell r="B23">
            <v>16</v>
          </cell>
          <cell r="C23">
            <v>16</v>
          </cell>
          <cell r="D23" t="str">
            <v>都市計画区域人口</v>
          </cell>
        </row>
        <row r="24">
          <cell r="B24">
            <v>17</v>
          </cell>
          <cell r="C24">
            <v>17</v>
          </cell>
          <cell r="D24" t="str">
            <v>年齢別人口</v>
          </cell>
        </row>
        <row r="25">
          <cell r="B25">
            <v>18</v>
          </cell>
          <cell r="C25">
            <v>18</v>
          </cell>
          <cell r="D25" t="str">
            <v>年齢４区分別人口（１９の基礎データ）</v>
          </cell>
        </row>
        <row r="26">
          <cell r="B26">
            <v>19</v>
          </cell>
          <cell r="C26">
            <v>19</v>
          </cell>
          <cell r="D26" t="str">
            <v>人口指数</v>
          </cell>
        </row>
        <row r="27">
          <cell r="B27">
            <v>20</v>
          </cell>
          <cell r="C27">
            <v>20</v>
          </cell>
          <cell r="D27" t="str">
            <v>平均年齢・中位数</v>
          </cell>
        </row>
        <row r="28">
          <cell r="B28">
            <v>21</v>
          </cell>
          <cell r="C28">
            <v>21</v>
          </cell>
          <cell r="D28" t="str">
            <v>結婚・離婚受付件数</v>
          </cell>
        </row>
        <row r="29">
          <cell r="B29">
            <v>22</v>
          </cell>
          <cell r="C29">
            <v>22</v>
          </cell>
          <cell r="D29" t="str">
            <v>配偶関係</v>
          </cell>
        </row>
        <row r="30">
          <cell r="B30">
            <v>23</v>
          </cell>
          <cell r="C30">
            <v>23</v>
          </cell>
          <cell r="D30" t="str">
            <v>世帯人員別世帯数</v>
          </cell>
        </row>
        <row r="31">
          <cell r="B31">
            <v>24</v>
          </cell>
          <cell r="C31">
            <v>24</v>
          </cell>
          <cell r="D31" t="str">
            <v>親族世帯の種類別世帯数･世帯人員</v>
          </cell>
        </row>
        <row r="32">
          <cell r="B32">
            <v>25</v>
          </cell>
          <cell r="C32">
            <v>25</v>
          </cell>
          <cell r="D32" t="str">
            <v>家族類型･親族年齢別一般世帯数･世帯人員</v>
          </cell>
        </row>
        <row r="33">
          <cell r="B33">
            <v>26</v>
          </cell>
          <cell r="C33">
            <v>26</v>
          </cell>
          <cell r="D33" t="str">
            <v>世帯の主な産業別世帯数･世帯人員</v>
          </cell>
        </row>
        <row r="34">
          <cell r="B34">
            <v>27</v>
          </cell>
          <cell r="C34">
            <v>27</v>
          </cell>
          <cell r="D34" t="str">
            <v>昼間人口</v>
          </cell>
        </row>
        <row r="35">
          <cell r="B35">
            <v>28</v>
          </cell>
          <cell r="C35">
            <v>28</v>
          </cell>
          <cell r="D35" t="str">
            <v>月別人口動態</v>
          </cell>
        </row>
        <row r="36">
          <cell r="B36">
            <v>29</v>
          </cell>
          <cell r="C36">
            <v>29</v>
          </cell>
          <cell r="D36" t="str">
            <v>人口動態</v>
          </cell>
        </row>
        <row r="37">
          <cell r="B37">
            <v>30</v>
          </cell>
          <cell r="C37">
            <v>30</v>
          </cell>
          <cell r="D37" t="str">
            <v>労働力人口</v>
          </cell>
        </row>
        <row r="38">
          <cell r="B38">
            <v>31</v>
          </cell>
          <cell r="C38">
            <v>31</v>
          </cell>
          <cell r="D38" t="str">
            <v>産業別就業者数</v>
          </cell>
        </row>
        <row r="39">
          <cell r="B39">
            <v>32</v>
          </cell>
          <cell r="C39">
            <v>32</v>
          </cell>
          <cell r="D39" t="str">
            <v>産業別雇用者数</v>
          </cell>
        </row>
        <row r="40">
          <cell r="B40">
            <v>33</v>
          </cell>
          <cell r="C40">
            <v>33</v>
          </cell>
          <cell r="D40" t="str">
            <v>従業上の地位別就業者数</v>
          </cell>
        </row>
        <row r="41">
          <cell r="B41">
            <v>34</v>
          </cell>
          <cell r="C41">
            <v>34</v>
          </cell>
          <cell r="D41" t="str">
            <v>年齢・主要産業別就業者数</v>
          </cell>
        </row>
        <row r="42">
          <cell r="B42">
            <v>35</v>
          </cell>
          <cell r="C42">
            <v>35</v>
          </cell>
          <cell r="D42" t="str">
            <v>産業別・従業上の地位別就業者数</v>
          </cell>
        </row>
        <row r="43">
          <cell r="B43">
            <v>36</v>
          </cell>
          <cell r="C43">
            <v>36</v>
          </cell>
          <cell r="D43" t="str">
            <v>事業所・従業者数</v>
          </cell>
        </row>
        <row r="44">
          <cell r="B44">
            <v>37</v>
          </cell>
          <cell r="C44">
            <v>37</v>
          </cell>
          <cell r="D44" t="str">
            <v>産業別民営事業所・従業者数</v>
          </cell>
        </row>
        <row r="45">
          <cell r="B45">
            <v>38</v>
          </cell>
          <cell r="C45">
            <v>38</v>
          </cell>
          <cell r="D45" t="str">
            <v>農家数</v>
          </cell>
        </row>
        <row r="46">
          <cell r="B46">
            <v>39</v>
          </cell>
          <cell r="C46">
            <v>39</v>
          </cell>
          <cell r="D46" t="str">
            <v>農家人口</v>
          </cell>
        </row>
        <row r="47">
          <cell r="B47">
            <v>43</v>
          </cell>
          <cell r="C47">
            <v>40</v>
          </cell>
          <cell r="D47" t="str">
            <v>就業状態別農家世帯員数</v>
          </cell>
        </row>
        <row r="48">
          <cell r="B48">
            <v>44</v>
          </cell>
          <cell r="C48">
            <v>41</v>
          </cell>
          <cell r="D48" t="str">
            <v>農業従事日数別従事者数</v>
          </cell>
        </row>
        <row r="49">
          <cell r="B49">
            <v>45</v>
          </cell>
          <cell r="C49">
            <v>42</v>
          </cell>
          <cell r="D49" t="str">
            <v>農業経営体数</v>
          </cell>
        </row>
        <row r="50">
          <cell r="B50">
            <v>46</v>
          </cell>
          <cell r="C50">
            <v>43</v>
          </cell>
          <cell r="D50" t="str">
            <v>経営耕地規模別農業経営体数</v>
          </cell>
        </row>
        <row r="51">
          <cell r="B51">
            <v>47</v>
          </cell>
          <cell r="C51">
            <v>44</v>
          </cell>
          <cell r="D51" t="str">
            <v>農業経営体数・経営耕地面積</v>
          </cell>
        </row>
        <row r="52">
          <cell r="B52">
            <v>48</v>
          </cell>
          <cell r="C52">
            <v>45</v>
          </cell>
          <cell r="D52" t="str">
            <v>農産物販売金額規模別農業経営体数</v>
          </cell>
        </row>
        <row r="53">
          <cell r="B53">
            <v>49</v>
          </cell>
          <cell r="C53">
            <v>46</v>
          </cell>
          <cell r="D53" t="str">
            <v>家畜の飼育頭羽数（農業経営体）</v>
          </cell>
        </row>
        <row r="54">
          <cell r="B54">
            <v>51</v>
          </cell>
          <cell r="C54">
            <v>47</v>
          </cell>
          <cell r="D54" t="str">
            <v>農作物別収穫量</v>
          </cell>
        </row>
        <row r="55">
          <cell r="B55">
            <v>52</v>
          </cell>
          <cell r="C55">
            <v>48</v>
          </cell>
          <cell r="D55" t="str">
            <v>農業産出額</v>
          </cell>
        </row>
        <row r="56">
          <cell r="B56">
            <v>53</v>
          </cell>
          <cell r="C56">
            <v>49</v>
          </cell>
          <cell r="D56" t="str">
            <v>販売目的で作付けした作物の類別作付経営体数及び面積</v>
          </cell>
        </row>
        <row r="57">
          <cell r="B57">
            <v>54</v>
          </cell>
          <cell r="C57">
            <v>50</v>
          </cell>
          <cell r="D57" t="str">
            <v>農業振興地域面積</v>
          </cell>
        </row>
        <row r="58">
          <cell r="B58">
            <v>55</v>
          </cell>
          <cell r="C58">
            <v>51</v>
          </cell>
          <cell r="D58" t="str">
            <v>農地転用の件数及び面積</v>
          </cell>
        </row>
        <row r="59">
          <cell r="B59">
            <v>56</v>
          </cell>
          <cell r="C59">
            <v>52</v>
          </cell>
          <cell r="D59" t="str">
            <v>用途別農地転用の件数及び面積</v>
          </cell>
        </row>
        <row r="60">
          <cell r="B60">
            <v>61</v>
          </cell>
          <cell r="C60">
            <v>53</v>
          </cell>
          <cell r="D60" t="str">
            <v>林業経営体数</v>
          </cell>
        </row>
        <row r="61">
          <cell r="B61">
            <v>62</v>
          </cell>
          <cell r="C61">
            <v>54</v>
          </cell>
          <cell r="D61" t="str">
            <v>組織形態別経営体数</v>
          </cell>
        </row>
        <row r="62">
          <cell r="B62">
            <v>63</v>
          </cell>
          <cell r="C62">
            <v>55</v>
          </cell>
          <cell r="D62" t="str">
            <v>保有山林面積規模別経営体数及び面積</v>
          </cell>
        </row>
        <row r="63">
          <cell r="B63">
            <v>64</v>
          </cell>
          <cell r="C63">
            <v>56</v>
          </cell>
          <cell r="D63" t="str">
            <v>工業事業所数</v>
          </cell>
        </row>
        <row r="64">
          <cell r="B64">
            <v>65</v>
          </cell>
          <cell r="C64">
            <v>57</v>
          </cell>
          <cell r="D64" t="str">
            <v>工業従業者数及び現金給与総額</v>
          </cell>
        </row>
        <row r="65">
          <cell r="B65">
            <v>66</v>
          </cell>
          <cell r="C65">
            <v>58</v>
          </cell>
          <cell r="D65" t="str">
            <v>製造品出荷額等</v>
          </cell>
        </row>
        <row r="66">
          <cell r="B66">
            <v>67</v>
          </cell>
          <cell r="C66">
            <v>59</v>
          </cell>
          <cell r="D66" t="str">
            <v>中分類別製造品出荷額等</v>
          </cell>
        </row>
        <row r="67">
          <cell r="B67">
            <v>68</v>
          </cell>
          <cell r="C67">
            <v>60</v>
          </cell>
          <cell r="D67" t="str">
            <v>山形県鉱工業生産指数</v>
          </cell>
        </row>
        <row r="68">
          <cell r="B68">
            <v>69</v>
          </cell>
          <cell r="C68">
            <v>61</v>
          </cell>
          <cell r="D68" t="str">
            <v>商店数・従業者数等</v>
          </cell>
        </row>
        <row r="69">
          <cell r="B69">
            <v>70</v>
          </cell>
          <cell r="C69">
            <v>62</v>
          </cell>
          <cell r="D69" t="str">
            <v>従業者規模別商店数</v>
          </cell>
        </row>
        <row r="70">
          <cell r="B70">
            <v>71</v>
          </cell>
          <cell r="C70">
            <v>63</v>
          </cell>
          <cell r="D70" t="str">
            <v>中分類別商店数</v>
          </cell>
        </row>
        <row r="71">
          <cell r="B71">
            <v>72</v>
          </cell>
          <cell r="C71">
            <v>64</v>
          </cell>
          <cell r="D71" t="str">
            <v>中分類別商品販売額</v>
          </cell>
        </row>
        <row r="72">
          <cell r="B72">
            <v>73</v>
          </cell>
          <cell r="C72">
            <v>65</v>
          </cell>
          <cell r="D72" t="str">
            <v>国道・県道</v>
          </cell>
        </row>
        <row r="74">
          <cell r="B74">
            <v>74</v>
          </cell>
          <cell r="C74">
            <v>66</v>
          </cell>
          <cell r="D74" t="str">
            <v>市道</v>
          </cell>
        </row>
        <row r="75">
          <cell r="B75">
            <v>75</v>
          </cell>
          <cell r="C75">
            <v>67</v>
          </cell>
          <cell r="D75" t="str">
            <v>都市計画道路</v>
          </cell>
        </row>
        <row r="76">
          <cell r="B76">
            <v>76</v>
          </cell>
          <cell r="C76">
            <v>68</v>
          </cell>
          <cell r="D76" t="str">
            <v>公園等施設の状況</v>
          </cell>
        </row>
        <row r="78">
          <cell r="B78">
            <v>77</v>
          </cell>
          <cell r="C78">
            <v>69</v>
          </cell>
          <cell r="D78" t="str">
            <v>都市公園</v>
          </cell>
        </row>
        <row r="79">
          <cell r="B79">
            <v>78</v>
          </cell>
          <cell r="C79">
            <v>70</v>
          </cell>
          <cell r="D79" t="str">
            <v>橋梁</v>
          </cell>
        </row>
        <row r="80">
          <cell r="B80">
            <v>79</v>
          </cell>
          <cell r="C80">
            <v>71</v>
          </cell>
          <cell r="D80" t="str">
            <v>家屋の種類別棟数</v>
          </cell>
        </row>
        <row r="81">
          <cell r="B81">
            <v>80</v>
          </cell>
          <cell r="C81">
            <v>72</v>
          </cell>
          <cell r="D81" t="str">
            <v>家屋の種類別床面積</v>
          </cell>
        </row>
        <row r="82">
          <cell r="B82">
            <v>81</v>
          </cell>
          <cell r="C82">
            <v>73</v>
          </cell>
          <cell r="D82" t="str">
            <v>家屋の決定価格等</v>
          </cell>
        </row>
        <row r="83">
          <cell r="B83">
            <v>82</v>
          </cell>
          <cell r="C83">
            <v>74</v>
          </cell>
          <cell r="D83" t="str">
            <v>新築家屋の棟数及び床面積</v>
          </cell>
        </row>
        <row r="84">
          <cell r="B84">
            <v>83</v>
          </cell>
          <cell r="C84">
            <v>75</v>
          </cell>
          <cell r="D84" t="str">
            <v>建築工事届届出件数</v>
          </cell>
        </row>
        <row r="85">
          <cell r="B85">
            <v>84</v>
          </cell>
          <cell r="C85">
            <v>76</v>
          </cell>
          <cell r="D85" t="str">
            <v>住居の種類別世帯数</v>
          </cell>
        </row>
        <row r="86">
          <cell r="B86">
            <v>85</v>
          </cell>
          <cell r="C86">
            <v>77</v>
          </cell>
          <cell r="D86" t="str">
            <v>住宅の建て方別世帯数等</v>
          </cell>
        </row>
        <row r="87">
          <cell r="B87">
            <v>86</v>
          </cell>
          <cell r="C87">
            <v>78</v>
          </cell>
          <cell r="D87" t="str">
            <v>住宅の建て方・住宅の所有関係</v>
          </cell>
        </row>
        <row r="88">
          <cell r="B88">
            <v>87</v>
          </cell>
          <cell r="C88">
            <v>79</v>
          </cell>
          <cell r="D88" t="str">
            <v>市営住宅の状況</v>
          </cell>
        </row>
        <row r="89">
          <cell r="B89">
            <v>88</v>
          </cell>
          <cell r="C89">
            <v>80</v>
          </cell>
          <cell r="D89" t="str">
            <v>都市計画区域の用途地域面積</v>
          </cell>
        </row>
        <row r="90">
          <cell r="B90">
            <v>89</v>
          </cell>
          <cell r="C90">
            <v>81</v>
          </cell>
          <cell r="D90" t="str">
            <v>水道給水量</v>
          </cell>
        </row>
        <row r="91">
          <cell r="B91">
            <v>90</v>
          </cell>
          <cell r="C91">
            <v>82</v>
          </cell>
          <cell r="D91" t="str">
            <v>用途別給水量</v>
          </cell>
        </row>
        <row r="92">
          <cell r="B92">
            <v>91</v>
          </cell>
          <cell r="C92">
            <v>83</v>
          </cell>
          <cell r="D92" t="str">
            <v>飲料水供給施設別給水件数・人口</v>
          </cell>
        </row>
        <row r="93">
          <cell r="B93">
            <v>92</v>
          </cell>
          <cell r="C93">
            <v>84</v>
          </cell>
          <cell r="D93" t="str">
            <v>公共下水道整備の状況</v>
          </cell>
        </row>
        <row r="94">
          <cell r="B94">
            <v>93</v>
          </cell>
          <cell r="C94">
            <v>85</v>
          </cell>
          <cell r="D94" t="str">
            <v>公共下水道の利用状況</v>
          </cell>
        </row>
        <row r="95">
          <cell r="B95">
            <v>94</v>
          </cell>
          <cell r="C95">
            <v>86</v>
          </cell>
          <cell r="D95" t="str">
            <v>農業集落排水施設</v>
          </cell>
        </row>
        <row r="96">
          <cell r="B96">
            <v>97</v>
          </cell>
          <cell r="C96">
            <v>87</v>
          </cell>
          <cell r="D96" t="str">
            <v>かみのやま温泉駅の乗車人員</v>
          </cell>
        </row>
        <row r="97">
          <cell r="B97">
            <v>98</v>
          </cell>
          <cell r="C97">
            <v>88</v>
          </cell>
          <cell r="D97" t="str">
            <v>車種別保有自動車数</v>
          </cell>
        </row>
        <row r="98">
          <cell r="B98">
            <v>99</v>
          </cell>
          <cell r="C98">
            <v>89</v>
          </cell>
          <cell r="D98" t="str">
            <v>電話加入数</v>
          </cell>
        </row>
        <row r="99">
          <cell r="B99">
            <v>100</v>
          </cell>
          <cell r="C99">
            <v>90</v>
          </cell>
          <cell r="D99" t="str">
            <v>生活保護人員数及び扶助費</v>
          </cell>
        </row>
        <row r="100">
          <cell r="B100">
            <v>101</v>
          </cell>
          <cell r="C100">
            <v>91</v>
          </cell>
          <cell r="D100" t="str">
            <v>保育園等児童数</v>
          </cell>
        </row>
        <row r="101">
          <cell r="B101">
            <v>102</v>
          </cell>
          <cell r="C101">
            <v>92</v>
          </cell>
          <cell r="D101" t="str">
            <v>児童館等児童数</v>
          </cell>
        </row>
        <row r="102">
          <cell r="B102">
            <v>103</v>
          </cell>
          <cell r="C102">
            <v>93</v>
          </cell>
          <cell r="D102" t="str">
            <v>母子寡婦福祉資金貸付件数及び金額</v>
          </cell>
        </row>
        <row r="103">
          <cell r="B103">
            <v>104</v>
          </cell>
          <cell r="C103">
            <v>94</v>
          </cell>
          <cell r="D103" t="str">
            <v>身体障害者手帳交付者数</v>
          </cell>
        </row>
        <row r="104">
          <cell r="B104">
            <v>105</v>
          </cell>
          <cell r="C104">
            <v>95</v>
          </cell>
          <cell r="D104" t="str">
            <v xml:space="preserve">共同募金額 </v>
          </cell>
        </row>
        <row r="105">
          <cell r="B105">
            <v>106</v>
          </cell>
          <cell r="C105">
            <v>96</v>
          </cell>
          <cell r="D105" t="str">
            <v>年金の被保険者数</v>
          </cell>
        </row>
        <row r="106">
          <cell r="B106">
            <v>108</v>
          </cell>
          <cell r="C106">
            <v>97</v>
          </cell>
          <cell r="D106" t="str">
            <v>拠出年金の件数及び金額</v>
          </cell>
        </row>
        <row r="107">
          <cell r="B107">
            <v>109</v>
          </cell>
          <cell r="C107">
            <v>98</v>
          </cell>
          <cell r="D107" t="str">
            <v>基礎年金の件数及び金額</v>
          </cell>
        </row>
        <row r="108">
          <cell r="B108">
            <v>110</v>
          </cell>
          <cell r="C108">
            <v>99</v>
          </cell>
          <cell r="D108" t="str">
            <v>医療施設数</v>
          </cell>
        </row>
        <row r="109">
          <cell r="B109">
            <v>111</v>
          </cell>
          <cell r="C109">
            <v>100</v>
          </cell>
          <cell r="D109" t="str">
            <v>特定死因別死亡者数</v>
          </cell>
        </row>
        <row r="110">
          <cell r="B110">
            <v>112</v>
          </cell>
          <cell r="C110">
            <v>101</v>
          </cell>
          <cell r="D110" t="str">
            <v>予防接種の実施状況</v>
          </cell>
        </row>
        <row r="111">
          <cell r="B111">
            <v>113</v>
          </cell>
          <cell r="C111">
            <v>102</v>
          </cell>
          <cell r="D111" t="str">
            <v>国民健康保険の加入世帯数及び支給額等</v>
          </cell>
        </row>
        <row r="112">
          <cell r="B112">
            <v>114</v>
          </cell>
          <cell r="C112">
            <v>103</v>
          </cell>
          <cell r="D112" t="str">
            <v>平均余命（全国）</v>
          </cell>
        </row>
        <row r="113">
          <cell r="B113">
            <v>115</v>
          </cell>
          <cell r="C113">
            <v>104</v>
          </cell>
          <cell r="D113" t="str">
            <v>平均寿命（全国）</v>
          </cell>
        </row>
        <row r="114">
          <cell r="B114">
            <v>116</v>
          </cell>
          <cell r="C114">
            <v>105</v>
          </cell>
          <cell r="D114" t="str">
            <v>ごみ・し尿処理量</v>
          </cell>
        </row>
        <row r="115">
          <cell r="B115">
            <v>117</v>
          </cell>
          <cell r="C115">
            <v>106</v>
          </cell>
          <cell r="D115" t="str">
            <v>小学校児童及び中学校生徒数</v>
          </cell>
        </row>
        <row r="116">
          <cell r="B116">
            <v>118</v>
          </cell>
          <cell r="C116">
            <v>107</v>
          </cell>
          <cell r="D116" t="str">
            <v>学校別児童・生徒数</v>
          </cell>
        </row>
        <row r="117">
          <cell r="B117">
            <v>119</v>
          </cell>
          <cell r="C117">
            <v>108</v>
          </cell>
          <cell r="D117" t="str">
            <v>上山明新館高等学校の生徒数</v>
          </cell>
        </row>
        <row r="118">
          <cell r="B118">
            <v>120</v>
          </cell>
          <cell r="C118">
            <v>109</v>
          </cell>
          <cell r="D118" t="str">
            <v>中学校生徒の進路別卒業者数</v>
          </cell>
        </row>
        <row r="119">
          <cell r="B119">
            <v>121</v>
          </cell>
          <cell r="C119">
            <v>110</v>
          </cell>
          <cell r="D119" t="str">
            <v>高等学校の進路別卒業者数</v>
          </cell>
        </row>
        <row r="120">
          <cell r="B120">
            <v>122</v>
          </cell>
          <cell r="C120">
            <v>111</v>
          </cell>
          <cell r="D120" t="str">
            <v>高校卒業者の産業別就職者数</v>
          </cell>
        </row>
        <row r="121">
          <cell r="B121">
            <v>123</v>
          </cell>
          <cell r="C121">
            <v>112</v>
          </cell>
          <cell r="D121" t="str">
            <v>図書館の利用者数</v>
          </cell>
        </row>
        <row r="122">
          <cell r="B122">
            <v>124</v>
          </cell>
          <cell r="C122">
            <v>113</v>
          </cell>
          <cell r="D122" t="str">
            <v>文化財</v>
          </cell>
        </row>
        <row r="123">
          <cell r="B123">
            <v>125</v>
          </cell>
          <cell r="C123">
            <v>114</v>
          </cell>
          <cell r="D123" t="str">
            <v>観光客数</v>
          </cell>
        </row>
        <row r="125">
          <cell r="B125">
            <v>126</v>
          </cell>
          <cell r="C125">
            <v>115</v>
          </cell>
          <cell r="D125" t="str">
            <v>宿泊施設数及び収容可能人員</v>
          </cell>
        </row>
        <row r="126">
          <cell r="B126">
            <v>127</v>
          </cell>
          <cell r="C126">
            <v>116</v>
          </cell>
          <cell r="D126" t="str">
            <v>公衆浴場入浴者数</v>
          </cell>
        </row>
        <row r="128">
          <cell r="B128">
            <v>128</v>
          </cell>
          <cell r="C128">
            <v>117</v>
          </cell>
          <cell r="D128" t="str">
            <v>入浴客数及び入湯税額</v>
          </cell>
        </row>
        <row r="129">
          <cell r="B129">
            <v>129</v>
          </cell>
          <cell r="C129">
            <v>118</v>
          </cell>
          <cell r="D129" t="str">
            <v>テレビ受信契約数</v>
          </cell>
        </row>
        <row r="130">
          <cell r="B130">
            <v>130</v>
          </cell>
          <cell r="C130">
            <v>119</v>
          </cell>
          <cell r="D130" t="str">
            <v>市職員数</v>
          </cell>
        </row>
        <row r="131">
          <cell r="B131">
            <v>131</v>
          </cell>
          <cell r="C131">
            <v>120</v>
          </cell>
          <cell r="D131" t="str">
            <v>永久選挙人名簿登録者数</v>
          </cell>
        </row>
        <row r="132">
          <cell r="B132">
            <v>132</v>
          </cell>
          <cell r="C132">
            <v>121</v>
          </cell>
          <cell r="D132" t="str">
            <v>主要選挙投票者数</v>
          </cell>
        </row>
        <row r="133">
          <cell r="B133">
            <v>133</v>
          </cell>
          <cell r="C133">
            <v>122</v>
          </cell>
          <cell r="D133" t="str">
            <v>市税収入内訳</v>
          </cell>
        </row>
        <row r="134">
          <cell r="B134">
            <v>134</v>
          </cell>
          <cell r="C134">
            <v>123</v>
          </cell>
          <cell r="D134" t="str">
            <v>一般会計決算額（歳入）</v>
          </cell>
        </row>
        <row r="135">
          <cell r="B135">
            <v>135</v>
          </cell>
          <cell r="C135">
            <v>124</v>
          </cell>
          <cell r="D135" t="str">
            <v>一般会計決算額（歳出）</v>
          </cell>
        </row>
        <row r="136">
          <cell r="B136">
            <v>136</v>
          </cell>
          <cell r="C136">
            <v>125</v>
          </cell>
          <cell r="D136" t="str">
            <v>一般会計以外の会計決算額</v>
          </cell>
        </row>
        <row r="137">
          <cell r="B137">
            <v>137</v>
          </cell>
          <cell r="C137">
            <v>126</v>
          </cell>
          <cell r="D137" t="str">
            <v>一般会計当初予算額 (歳入）</v>
          </cell>
        </row>
        <row r="138">
          <cell r="B138">
            <v>138</v>
          </cell>
          <cell r="C138">
            <v>127</v>
          </cell>
          <cell r="D138" t="str">
            <v>一般会計当初予算額 (歳出）</v>
          </cell>
        </row>
        <row r="139">
          <cell r="B139">
            <v>139</v>
          </cell>
          <cell r="C139">
            <v>128</v>
          </cell>
          <cell r="D139" t="str">
            <v>凶悪犯罪発生数及び検挙数</v>
          </cell>
        </row>
        <row r="140">
          <cell r="B140">
            <v>140</v>
          </cell>
          <cell r="C140">
            <v>129</v>
          </cell>
          <cell r="D140" t="str">
            <v>刑法犯罪発生数及び検挙数</v>
          </cell>
        </row>
        <row r="141">
          <cell r="B141">
            <v>141</v>
          </cell>
          <cell r="C141">
            <v>130</v>
          </cell>
          <cell r="D141" t="str">
            <v>交通事故発生数</v>
          </cell>
        </row>
        <row r="142">
          <cell r="B142">
            <v>142</v>
          </cell>
          <cell r="C142">
            <v>131</v>
          </cell>
          <cell r="D142" t="str">
            <v>火災発生数</v>
          </cell>
        </row>
        <row r="143">
          <cell r="B143">
            <v>143</v>
          </cell>
          <cell r="C143">
            <v>132</v>
          </cell>
          <cell r="D143" t="str">
            <v>救急出動件数</v>
          </cell>
        </row>
        <row r="144">
          <cell r="B144">
            <v>144</v>
          </cell>
          <cell r="C144">
            <v>133</v>
          </cell>
          <cell r="D144" t="str">
            <v>月別救急出動件数</v>
          </cell>
        </row>
        <row r="145">
          <cell r="B145">
            <v>145</v>
          </cell>
          <cell r="C145">
            <v>134</v>
          </cell>
          <cell r="D145" t="str">
            <v>産業別市内総生産</v>
          </cell>
        </row>
        <row r="146">
          <cell r="B146">
            <v>146</v>
          </cell>
          <cell r="C146">
            <v>135</v>
          </cell>
          <cell r="D146" t="str">
            <v>市民所得の分配</v>
          </cell>
        </row>
        <row r="147">
          <cell r="B147">
            <v>147</v>
          </cell>
          <cell r="C147">
            <v>136</v>
          </cell>
          <cell r="D147" t="str">
            <v>県民所得・国民所得</v>
          </cell>
        </row>
        <row r="148">
          <cell r="B148">
            <v>148</v>
          </cell>
          <cell r="C148">
            <v>137</v>
          </cell>
          <cell r="D148" t="str">
            <v>消費者物価指数</v>
          </cell>
        </row>
        <row r="149">
          <cell r="B149">
            <v>150</v>
          </cell>
          <cell r="C149">
            <v>138</v>
          </cell>
          <cell r="D149" t="str">
            <v>面積・世帯・人口</v>
          </cell>
        </row>
        <row r="150">
          <cell r="B150">
            <v>151</v>
          </cell>
          <cell r="C150">
            <v>139</v>
          </cell>
          <cell r="D150" t="str">
            <v>労働力人口・事業所数・市職員数</v>
          </cell>
        </row>
        <row r="151">
          <cell r="B151">
            <v>152</v>
          </cell>
          <cell r="C151">
            <v>140</v>
          </cell>
          <cell r="D151" t="str">
            <v>農家数・農家人口</v>
          </cell>
        </row>
        <row r="152">
          <cell r="B152">
            <v>153</v>
          </cell>
          <cell r="C152">
            <v>141</v>
          </cell>
          <cell r="D152" t="str">
            <v>農業産出額（県内）</v>
          </cell>
        </row>
        <row r="153">
          <cell r="B153">
            <v>154</v>
          </cell>
          <cell r="C153">
            <v>142</v>
          </cell>
          <cell r="D153" t="str">
            <v>経営耕地面積（県内）</v>
          </cell>
        </row>
        <row r="154">
          <cell r="B154">
            <v>155</v>
          </cell>
          <cell r="C154">
            <v>143</v>
          </cell>
          <cell r="D154" t="str">
            <v>工業事業所数（県内）</v>
          </cell>
        </row>
        <row r="155">
          <cell r="B155">
            <v>156</v>
          </cell>
          <cell r="C155">
            <v>144</v>
          </cell>
          <cell r="D155" t="str">
            <v>製造品出荷額等（県内）</v>
          </cell>
        </row>
        <row r="156">
          <cell r="B156">
            <v>157</v>
          </cell>
          <cell r="C156">
            <v>145</v>
          </cell>
          <cell r="D156" t="str">
            <v>商店数・商業従業者数（県内）</v>
          </cell>
        </row>
        <row r="157">
          <cell r="B157">
            <v>158</v>
          </cell>
          <cell r="C157">
            <v>146</v>
          </cell>
          <cell r="D157" t="str">
            <v>売場面積・年間商品販売額（小売業）</v>
          </cell>
        </row>
        <row r="158">
          <cell r="B158">
            <v>159</v>
          </cell>
          <cell r="C158">
            <v>147</v>
          </cell>
          <cell r="D158" t="str">
            <v>財政状況</v>
          </cell>
        </row>
        <row r="159">
          <cell r="B159">
            <v>160</v>
          </cell>
          <cell r="C159">
            <v>148</v>
          </cell>
          <cell r="D159" t="str">
            <v>市民所得</v>
          </cell>
        </row>
        <row r="160">
          <cell r="B160">
            <v>162</v>
          </cell>
          <cell r="C160">
            <v>149</v>
          </cell>
        </row>
        <row r="161">
          <cell r="B161">
            <v>163</v>
          </cell>
          <cell r="C161">
            <v>150</v>
          </cell>
        </row>
        <row r="162">
          <cell r="B162">
            <v>164</v>
          </cell>
          <cell r="C162">
            <v>151</v>
          </cell>
        </row>
        <row r="163">
          <cell r="B163">
            <v>165</v>
          </cell>
          <cell r="C163">
            <v>152</v>
          </cell>
        </row>
        <row r="164">
          <cell r="B164">
            <v>166</v>
          </cell>
          <cell r="C164">
            <v>153</v>
          </cell>
        </row>
        <row r="165">
          <cell r="B165">
            <v>167</v>
          </cell>
          <cell r="C165">
            <v>154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F4" t="str">
            <v>気温　（℃）</v>
          </cell>
          <cell r="I4" t="str">
            <v>最深積雪</v>
          </cell>
          <cell r="J4" t="str">
            <v>降水日数</v>
          </cell>
          <cell r="K4" t="str">
            <v>降水量</v>
          </cell>
        </row>
        <row r="5">
          <cell r="F5" t="str">
            <v>平均</v>
          </cell>
          <cell r="G5" t="str">
            <v>最高</v>
          </cell>
          <cell r="H5" t="str">
            <v>最低</v>
          </cell>
          <cell r="I5" t="str">
            <v>（㎜）</v>
          </cell>
          <cell r="J5" t="str">
            <v>（日）</v>
          </cell>
          <cell r="K5" t="str">
            <v>（㎜）</v>
          </cell>
        </row>
        <row r="6">
          <cell r="C6" t="str">
            <v>平成</v>
          </cell>
          <cell r="D6" t="str">
            <v>平成　１９</v>
          </cell>
          <cell r="E6" t="str">
            <v>年</v>
          </cell>
          <cell r="F6">
            <v>12</v>
          </cell>
          <cell r="G6">
            <v>37.4</v>
          </cell>
          <cell r="H6">
            <v>-8</v>
          </cell>
          <cell r="I6">
            <v>450</v>
          </cell>
          <cell r="J6">
            <v>165</v>
          </cell>
          <cell r="K6">
            <v>1287.5</v>
          </cell>
        </row>
        <row r="7">
          <cell r="C7" t="str">
            <v>平成</v>
          </cell>
          <cell r="D7" t="str">
            <v>２０</v>
          </cell>
          <cell r="E7" t="str">
            <v>年</v>
          </cell>
          <cell r="F7">
            <v>11.7</v>
          </cell>
          <cell r="G7">
            <v>34.799999999999997</v>
          </cell>
          <cell r="H7">
            <v>-14</v>
          </cell>
          <cell r="I7">
            <v>450</v>
          </cell>
          <cell r="J7">
            <v>170</v>
          </cell>
          <cell r="K7">
            <v>1169</v>
          </cell>
        </row>
        <row r="8">
          <cell r="C8" t="str">
            <v>平成</v>
          </cell>
          <cell r="D8" t="str">
            <v>２１</v>
          </cell>
          <cell r="E8" t="str">
            <v>年</v>
          </cell>
          <cell r="F8">
            <v>11.8</v>
          </cell>
          <cell r="G8">
            <v>34.700000000000003</v>
          </cell>
          <cell r="H8">
            <v>-9.6</v>
          </cell>
          <cell r="I8">
            <v>400</v>
          </cell>
          <cell r="J8">
            <v>141</v>
          </cell>
          <cell r="K8">
            <v>1055</v>
          </cell>
        </row>
        <row r="9">
          <cell r="C9" t="str">
            <v>平成</v>
          </cell>
          <cell r="D9" t="str">
            <v>２２</v>
          </cell>
          <cell r="E9" t="str">
            <v>年</v>
          </cell>
          <cell r="F9">
            <v>11.8</v>
          </cell>
          <cell r="G9">
            <v>36.6</v>
          </cell>
          <cell r="H9">
            <v>-11.6</v>
          </cell>
          <cell r="I9">
            <v>650</v>
          </cell>
          <cell r="J9">
            <v>143</v>
          </cell>
          <cell r="K9">
            <v>1431.5</v>
          </cell>
        </row>
        <row r="10">
          <cell r="C10" t="str">
            <v>平成</v>
          </cell>
          <cell r="D10" t="str">
            <v>２３</v>
          </cell>
          <cell r="E10" t="str">
            <v>年</v>
          </cell>
          <cell r="F10">
            <v>10.9</v>
          </cell>
          <cell r="G10">
            <v>35.1</v>
          </cell>
          <cell r="H10">
            <v>-11.4</v>
          </cell>
          <cell r="I10">
            <v>800</v>
          </cell>
          <cell r="J10">
            <v>147</v>
          </cell>
          <cell r="K10">
            <v>1233.5</v>
          </cell>
        </row>
        <row r="11">
          <cell r="C11" t="str">
            <v>平成</v>
          </cell>
          <cell r="D11" t="str">
            <v>２４</v>
          </cell>
          <cell r="E11" t="str">
            <v>年</v>
          </cell>
          <cell r="F11">
            <v>10.8</v>
          </cell>
          <cell r="G11">
            <v>37.6</v>
          </cell>
          <cell r="H11">
            <v>-15.1</v>
          </cell>
          <cell r="I11">
            <v>1000</v>
          </cell>
          <cell r="J11">
            <v>161</v>
          </cell>
          <cell r="K11">
            <v>1036</v>
          </cell>
        </row>
        <row r="12">
          <cell r="C12" t="str">
            <v>平成</v>
          </cell>
          <cell r="D12" t="str">
            <v>２５</v>
          </cell>
          <cell r="E12" t="str">
            <v>年</v>
          </cell>
          <cell r="F12">
            <v>11</v>
          </cell>
          <cell r="G12">
            <v>34.700000000000003</v>
          </cell>
          <cell r="H12">
            <v>-14.4</v>
          </cell>
          <cell r="I12">
            <v>880</v>
          </cell>
          <cell r="J12">
            <v>178</v>
          </cell>
          <cell r="K12">
            <v>1381.5</v>
          </cell>
        </row>
        <row r="13">
          <cell r="C13" t="str">
            <v>平成</v>
          </cell>
          <cell r="D13" t="str">
            <v>２６</v>
          </cell>
          <cell r="E13" t="str">
            <v>年</v>
          </cell>
          <cell r="F13">
            <v>10.9</v>
          </cell>
          <cell r="G13">
            <v>36.700000000000003</v>
          </cell>
          <cell r="H13">
            <v>-11.5</v>
          </cell>
          <cell r="I13">
            <v>530</v>
          </cell>
          <cell r="J13">
            <v>137</v>
          </cell>
          <cell r="K13">
            <v>1442</v>
          </cell>
        </row>
        <row r="14">
          <cell r="C14" t="str">
            <v>平成</v>
          </cell>
          <cell r="D14" t="str">
            <v>２７</v>
          </cell>
          <cell r="E14" t="str">
            <v>年</v>
          </cell>
          <cell r="F14">
            <v>11.7</v>
          </cell>
          <cell r="G14">
            <v>36.799999999999997</v>
          </cell>
          <cell r="H14">
            <v>-11.2</v>
          </cell>
          <cell r="I14">
            <v>750</v>
          </cell>
          <cell r="J14">
            <v>156</v>
          </cell>
          <cell r="K14">
            <v>1049</v>
          </cell>
        </row>
        <row r="15">
          <cell r="C15" t="str">
            <v>平成</v>
          </cell>
          <cell r="D15" t="str">
            <v>２８</v>
          </cell>
          <cell r="E15" t="str">
            <v>年</v>
          </cell>
          <cell r="F15">
            <v>11.9</v>
          </cell>
          <cell r="G15">
            <v>34.6</v>
          </cell>
          <cell r="H15">
            <v>-8.9</v>
          </cell>
          <cell r="I15">
            <v>600</v>
          </cell>
          <cell r="J15">
            <v>164</v>
          </cell>
          <cell r="K15">
            <v>1134</v>
          </cell>
        </row>
        <row r="16">
          <cell r="C16" t="str">
            <v>平成</v>
          </cell>
          <cell r="D16" t="str">
            <v>２９</v>
          </cell>
          <cell r="E16" t="str">
            <v>年</v>
          </cell>
          <cell r="F16">
            <v>11</v>
          </cell>
          <cell r="G16">
            <v>35.700000000000003</v>
          </cell>
          <cell r="H16">
            <v>-14.4</v>
          </cell>
          <cell r="I16">
            <v>600</v>
          </cell>
          <cell r="J16">
            <v>157</v>
          </cell>
          <cell r="K16">
            <v>1366.5</v>
          </cell>
        </row>
        <row r="17">
          <cell r="C17" t="str">
            <v>平成</v>
          </cell>
          <cell r="D17" t="str">
            <v>３０</v>
          </cell>
          <cell r="E17" t="str">
            <v>年</v>
          </cell>
          <cell r="F17">
            <v>11.6</v>
          </cell>
          <cell r="G17">
            <v>36.799999999999997</v>
          </cell>
          <cell r="H17">
            <v>-13.3</v>
          </cell>
          <cell r="I17">
            <v>840</v>
          </cell>
          <cell r="J17">
            <v>167</v>
          </cell>
          <cell r="K17">
            <v>1013.5</v>
          </cell>
        </row>
        <row r="18">
          <cell r="C18" t="str">
            <v>令和</v>
          </cell>
          <cell r="D18" t="str">
            <v>令和　 元</v>
          </cell>
          <cell r="E18" t="str">
            <v>年</v>
          </cell>
          <cell r="F18">
            <v>11.9</v>
          </cell>
          <cell r="G18">
            <v>37.200000000000003</v>
          </cell>
          <cell r="H18">
            <v>-11.3</v>
          </cell>
          <cell r="I18">
            <v>300</v>
          </cell>
          <cell r="J18">
            <v>152</v>
          </cell>
          <cell r="K18">
            <v>991.5</v>
          </cell>
        </row>
        <row r="19">
          <cell r="C19" t="str">
            <v>令和</v>
          </cell>
          <cell r="D19" t="str">
            <v>２</v>
          </cell>
          <cell r="E19" t="str">
            <v>年</v>
          </cell>
          <cell r="F19">
            <v>12.5</v>
          </cell>
          <cell r="G19">
            <v>37.200000000000003</v>
          </cell>
          <cell r="H19">
            <v>-8.6999999999999993</v>
          </cell>
          <cell r="I19">
            <v>500</v>
          </cell>
          <cell r="J19">
            <v>168</v>
          </cell>
          <cell r="K19">
            <v>1240.5</v>
          </cell>
        </row>
        <row r="20">
          <cell r="C20" t="str">
            <v>令和</v>
          </cell>
          <cell r="D20" t="str">
            <v>３</v>
          </cell>
          <cell r="E20" t="str">
            <v>年</v>
          </cell>
          <cell r="F20">
            <v>12.2</v>
          </cell>
          <cell r="G20">
            <v>37.6</v>
          </cell>
          <cell r="H20">
            <v>-13.8</v>
          </cell>
          <cell r="I20">
            <v>650</v>
          </cell>
          <cell r="J20">
            <v>166</v>
          </cell>
          <cell r="K20">
            <v>1154.5</v>
          </cell>
        </row>
      </sheetData>
      <sheetData sheetId="13">
        <row r="4">
          <cell r="G4" t="str">
            <v>1㎜以上の</v>
          </cell>
          <cell r="H4" t="str">
            <v>降水量</v>
          </cell>
        </row>
        <row r="5">
          <cell r="G5" t="str">
            <v>降水日数(日)</v>
          </cell>
          <cell r="H5" t="str">
            <v>（㎜）</v>
          </cell>
        </row>
        <row r="6">
          <cell r="C6" t="str">
            <v>１月</v>
          </cell>
          <cell r="D6">
            <v>-1.6</v>
          </cell>
          <cell r="E6">
            <v>9.3000000000000007</v>
          </cell>
          <cell r="F6">
            <v>-11.1</v>
          </cell>
          <cell r="G6">
            <v>19</v>
          </cell>
          <cell r="H6">
            <v>61.5</v>
          </cell>
        </row>
        <row r="7">
          <cell r="C7" t="str">
            <v>２月</v>
          </cell>
          <cell r="D7">
            <v>0.8</v>
          </cell>
          <cell r="E7">
            <v>16</v>
          </cell>
          <cell r="F7">
            <v>-13.8</v>
          </cell>
          <cell r="G7">
            <v>20</v>
          </cell>
          <cell r="H7">
            <v>112</v>
          </cell>
        </row>
        <row r="8">
          <cell r="C8" t="str">
            <v>３月</v>
          </cell>
          <cell r="D8">
            <v>6.2</v>
          </cell>
          <cell r="E8">
            <v>21.4</v>
          </cell>
          <cell r="F8">
            <v>-6</v>
          </cell>
          <cell r="G8">
            <v>7</v>
          </cell>
          <cell r="H8">
            <v>34.5</v>
          </cell>
        </row>
        <row r="9">
          <cell r="C9" t="str">
            <v>４月</v>
          </cell>
          <cell r="D9">
            <v>10</v>
          </cell>
          <cell r="E9">
            <v>24.1</v>
          </cell>
          <cell r="F9">
            <v>-3.6</v>
          </cell>
          <cell r="G9">
            <v>7</v>
          </cell>
          <cell r="H9">
            <v>74</v>
          </cell>
        </row>
        <row r="10">
          <cell r="C10" t="str">
            <v>５月</v>
          </cell>
          <cell r="D10">
            <v>16</v>
          </cell>
          <cell r="E10">
            <v>26.1</v>
          </cell>
          <cell r="F10">
            <v>4.3</v>
          </cell>
          <cell r="G10">
            <v>15</v>
          </cell>
          <cell r="H10">
            <v>56</v>
          </cell>
        </row>
        <row r="11">
          <cell r="C11" t="str">
            <v>６月</v>
          </cell>
          <cell r="D11">
            <v>21.1</v>
          </cell>
          <cell r="E11">
            <v>32.700000000000003</v>
          </cell>
          <cell r="F11">
            <v>10.1</v>
          </cell>
          <cell r="G11">
            <v>9</v>
          </cell>
          <cell r="H11">
            <v>54</v>
          </cell>
        </row>
        <row r="12">
          <cell r="C12" t="str">
            <v>７月</v>
          </cell>
          <cell r="D12">
            <v>24.8</v>
          </cell>
          <cell r="E12">
            <v>37.200000000000003</v>
          </cell>
          <cell r="F12">
            <v>18.3</v>
          </cell>
          <cell r="G12">
            <v>17</v>
          </cell>
          <cell r="H12">
            <v>173</v>
          </cell>
        </row>
        <row r="13">
          <cell r="C13" t="str">
            <v>８月</v>
          </cell>
          <cell r="D13">
            <v>24.9</v>
          </cell>
          <cell r="E13">
            <v>37.6</v>
          </cell>
          <cell r="F13">
            <v>16.399999999999999</v>
          </cell>
          <cell r="G13">
            <v>13</v>
          </cell>
          <cell r="H13">
            <v>127</v>
          </cell>
        </row>
        <row r="14">
          <cell r="C14" t="str">
            <v>９月</v>
          </cell>
          <cell r="D14">
            <v>19.2</v>
          </cell>
          <cell r="E14">
            <v>30.3</v>
          </cell>
          <cell r="F14">
            <v>9.8000000000000007</v>
          </cell>
          <cell r="G14">
            <v>8</v>
          </cell>
          <cell r="H14">
            <v>86</v>
          </cell>
        </row>
        <row r="15">
          <cell r="C15" t="str">
            <v xml:space="preserve">１０月 </v>
          </cell>
          <cell r="D15">
            <v>14.2</v>
          </cell>
          <cell r="E15">
            <v>29.6</v>
          </cell>
          <cell r="F15">
            <v>2.7</v>
          </cell>
          <cell r="G15">
            <v>14</v>
          </cell>
          <cell r="H15">
            <v>96.5</v>
          </cell>
        </row>
        <row r="16">
          <cell r="C16" t="str">
            <v xml:space="preserve">１１月 </v>
          </cell>
          <cell r="D16">
            <v>8.1</v>
          </cell>
          <cell r="E16">
            <v>19.5</v>
          </cell>
          <cell r="F16">
            <v>-1.9</v>
          </cell>
          <cell r="G16">
            <v>14</v>
          </cell>
          <cell r="H16">
            <v>142</v>
          </cell>
        </row>
        <row r="17">
          <cell r="C17" t="str">
            <v xml:space="preserve">１２月 </v>
          </cell>
          <cell r="D17">
            <v>2.1</v>
          </cell>
          <cell r="E17">
            <v>15.6</v>
          </cell>
          <cell r="F17">
            <v>-6.8</v>
          </cell>
          <cell r="G17">
            <v>23</v>
          </cell>
          <cell r="H17">
            <v>137.5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workbookViewId="0">
      <selection sqref="A1:E1"/>
    </sheetView>
  </sheetViews>
  <sheetFormatPr defaultRowHeight="18.75" x14ac:dyDescent="0.4"/>
  <cols>
    <col min="2" max="2" width="30.5" customWidth="1"/>
    <col min="3" max="3" width="9" customWidth="1"/>
  </cols>
  <sheetData>
    <row r="1" spans="1:5" ht="30" customHeight="1" x14ac:dyDescent="0.4">
      <c r="A1" s="135" t="s">
        <v>0</v>
      </c>
      <c r="B1" s="135"/>
      <c r="C1" s="135"/>
      <c r="D1" s="135"/>
      <c r="E1" s="135"/>
    </row>
    <row r="2" spans="1:5" ht="30" customHeight="1" x14ac:dyDescent="0.4">
      <c r="A2" s="135" t="s">
        <v>5</v>
      </c>
      <c r="B2" s="135"/>
      <c r="C2" s="135"/>
      <c r="D2" s="135"/>
      <c r="E2" s="135"/>
    </row>
    <row r="3" spans="1:5" ht="30" customHeight="1" x14ac:dyDescent="0.4">
      <c r="A3" s="136" t="s">
        <v>263</v>
      </c>
      <c r="B3" s="136"/>
      <c r="C3" s="136"/>
      <c r="D3" s="136"/>
      <c r="E3" s="136"/>
    </row>
    <row r="4" spans="1:5" ht="30" customHeight="1" x14ac:dyDescent="0.4">
      <c r="A4" s="2" t="s">
        <v>262</v>
      </c>
      <c r="B4" s="137" t="s">
        <v>41</v>
      </c>
      <c r="C4" s="137"/>
      <c r="D4" s="137"/>
      <c r="E4" s="137"/>
    </row>
    <row r="5" spans="1:5" s="1" customFormat="1" ht="30" customHeight="1" x14ac:dyDescent="0.4">
      <c r="A5" s="3" t="s">
        <v>1</v>
      </c>
      <c r="B5" s="138" t="s">
        <v>25</v>
      </c>
      <c r="C5" s="138"/>
      <c r="D5" s="138"/>
      <c r="E5" s="138"/>
    </row>
    <row r="6" spans="1:5" s="1" customFormat="1" ht="30" customHeight="1" x14ac:dyDescent="0.4">
      <c r="A6" s="3" t="s">
        <v>8</v>
      </c>
      <c r="B6" s="134" t="s">
        <v>27</v>
      </c>
      <c r="C6" s="134"/>
      <c r="D6" s="134"/>
      <c r="E6" s="134"/>
    </row>
    <row r="7" spans="1:5" s="1" customFormat="1" ht="30" customHeight="1" x14ac:dyDescent="0.4">
      <c r="A7" s="3" t="s">
        <v>11</v>
      </c>
      <c r="B7" s="134" t="s">
        <v>28</v>
      </c>
      <c r="C7" s="134"/>
      <c r="D7" s="134"/>
      <c r="E7" s="134"/>
    </row>
    <row r="8" spans="1:5" s="1" customFormat="1" ht="30" customHeight="1" x14ac:dyDescent="0.4">
      <c r="A8" s="3" t="s">
        <v>13</v>
      </c>
      <c r="B8" s="134" t="s">
        <v>32</v>
      </c>
      <c r="C8" s="134"/>
      <c r="D8" s="134"/>
      <c r="E8" s="134"/>
    </row>
    <row r="9" spans="1:5" s="1" customFormat="1" ht="30" customHeight="1" x14ac:dyDescent="0.4">
      <c r="A9" s="3" t="s">
        <v>16</v>
      </c>
      <c r="B9" s="134" t="s">
        <v>9</v>
      </c>
      <c r="C9" s="134"/>
      <c r="D9" s="134"/>
      <c r="E9" s="134"/>
    </row>
    <row r="10" spans="1:5" s="1" customFormat="1" ht="30" customHeight="1" x14ac:dyDescent="0.4">
      <c r="A10" s="3" t="s">
        <v>18</v>
      </c>
      <c r="B10" s="134" t="s">
        <v>34</v>
      </c>
      <c r="C10" s="134"/>
      <c r="D10" s="134"/>
      <c r="E10" s="134"/>
    </row>
    <row r="11" spans="1:5" s="1" customFormat="1" ht="30" customHeight="1" x14ac:dyDescent="0.4">
      <c r="A11" s="3" t="s">
        <v>19</v>
      </c>
      <c r="B11" s="134" t="s">
        <v>39</v>
      </c>
      <c r="C11" s="134"/>
      <c r="D11" s="134"/>
      <c r="E11" s="134"/>
    </row>
    <row r="12" spans="1:5" s="1" customFormat="1" ht="30" customHeight="1" x14ac:dyDescent="0.4">
      <c r="A12" s="3" t="s">
        <v>23</v>
      </c>
      <c r="B12" s="134" t="s">
        <v>29</v>
      </c>
      <c r="C12" s="134"/>
      <c r="D12" s="134"/>
      <c r="E12" s="134"/>
    </row>
    <row r="13" spans="1:5" s="1" customFormat="1" ht="30" customHeight="1" x14ac:dyDescent="0.4">
      <c r="B13" s="133"/>
      <c r="C13" s="133"/>
      <c r="D13" s="133"/>
      <c r="E13" s="133"/>
    </row>
    <row r="14" spans="1:5" s="1" customFormat="1" ht="30" customHeight="1" x14ac:dyDescent="0.4">
      <c r="B14" s="133"/>
      <c r="C14" s="133"/>
      <c r="D14" s="133"/>
      <c r="E14" s="133"/>
    </row>
    <row r="15" spans="1:5" s="1" customFormat="1" ht="30" customHeight="1" x14ac:dyDescent="0.4">
      <c r="B15" s="133"/>
      <c r="C15" s="133"/>
      <c r="D15" s="133"/>
      <c r="E15" s="133"/>
    </row>
    <row r="16" spans="1:5" s="1" customFormat="1" ht="30" customHeight="1" x14ac:dyDescent="0.4">
      <c r="B16" s="133"/>
      <c r="C16" s="133"/>
      <c r="D16" s="133"/>
      <c r="E16" s="133"/>
    </row>
    <row r="17" spans="2:5" s="1" customFormat="1" ht="30" customHeight="1" x14ac:dyDescent="0.4">
      <c r="B17" s="133"/>
      <c r="C17" s="133"/>
      <c r="D17" s="133"/>
      <c r="E17" s="133"/>
    </row>
    <row r="18" spans="2:5" s="1" customFormat="1" ht="30" customHeight="1" x14ac:dyDescent="0.4">
      <c r="B18" s="133"/>
      <c r="C18" s="133"/>
      <c r="D18" s="133"/>
      <c r="E18" s="133"/>
    </row>
    <row r="19" spans="2:5" s="1" customFormat="1" ht="30" customHeight="1" x14ac:dyDescent="0.4">
      <c r="B19" s="133"/>
      <c r="C19" s="133"/>
      <c r="D19" s="133"/>
      <c r="E19" s="133"/>
    </row>
    <row r="20" spans="2:5" s="1" customFormat="1" ht="30" customHeight="1" x14ac:dyDescent="0.4">
      <c r="B20" s="133"/>
      <c r="C20" s="133"/>
      <c r="D20" s="133"/>
      <c r="E20" s="133"/>
    </row>
    <row r="21" spans="2:5" s="1" customFormat="1" ht="30" customHeight="1" x14ac:dyDescent="0.4">
      <c r="B21" s="133"/>
      <c r="C21" s="133"/>
      <c r="D21" s="133"/>
      <c r="E21" s="133"/>
    </row>
    <row r="22" spans="2:5" s="1" customFormat="1" ht="30" customHeight="1" x14ac:dyDescent="0.4">
      <c r="B22" s="133"/>
      <c r="C22" s="133"/>
      <c r="D22" s="133"/>
      <c r="E22" s="133"/>
    </row>
    <row r="23" spans="2:5" s="1" customFormat="1" ht="30" customHeight="1" x14ac:dyDescent="0.4">
      <c r="B23" s="133"/>
      <c r="C23" s="133"/>
      <c r="D23" s="133"/>
      <c r="E23" s="133"/>
    </row>
    <row r="24" spans="2:5" s="1" customFormat="1" ht="30" customHeight="1" x14ac:dyDescent="0.4">
      <c r="B24" s="133"/>
      <c r="C24" s="133"/>
      <c r="D24" s="133"/>
      <c r="E24" s="133"/>
    </row>
    <row r="25" spans="2:5" s="1" customFormat="1" ht="30" customHeight="1" x14ac:dyDescent="0.4">
      <c r="B25" s="133"/>
      <c r="C25" s="133"/>
      <c r="D25" s="133"/>
      <c r="E25" s="133"/>
    </row>
    <row r="26" spans="2:5" s="1" customFormat="1" ht="30" customHeight="1" x14ac:dyDescent="0.4"/>
    <row r="27" spans="2:5" s="1" customFormat="1" ht="30" customHeight="1" x14ac:dyDescent="0.4"/>
    <row r="28" spans="2:5" s="1" customFormat="1" ht="30" customHeight="1" x14ac:dyDescent="0.4"/>
    <row r="29" spans="2:5" s="1" customFormat="1" ht="30" customHeight="1" x14ac:dyDescent="0.4"/>
    <row r="30" spans="2:5" s="1" customFormat="1" ht="30" customHeight="1" x14ac:dyDescent="0.4"/>
    <row r="31" spans="2:5" s="1" customFormat="1" ht="30" customHeight="1" x14ac:dyDescent="0.4"/>
    <row r="32" spans="2:5" s="1" customFormat="1" ht="24.95" customHeight="1" x14ac:dyDescent="0.4"/>
    <row r="33" s="1" customFormat="1" ht="24.95" customHeight="1" x14ac:dyDescent="0.4"/>
    <row r="34" s="1" customFormat="1" ht="24.95" customHeight="1" x14ac:dyDescent="0.4"/>
    <row r="35" s="1" customFormat="1" ht="24.95" customHeight="1" x14ac:dyDescent="0.4"/>
    <row r="36" s="1" customFormat="1" ht="24.95" customHeight="1" x14ac:dyDescent="0.4"/>
    <row r="37" s="1" customFormat="1" ht="24.95" customHeight="1" x14ac:dyDescent="0.4"/>
    <row r="38" s="1" customFormat="1" ht="24.95" customHeight="1" x14ac:dyDescent="0.4"/>
    <row r="39" s="1" customFormat="1" ht="24.95" customHeight="1" x14ac:dyDescent="0.4"/>
    <row r="40" s="1" customFormat="1" ht="24.95" customHeight="1" x14ac:dyDescent="0.4"/>
    <row r="41" s="1" customFormat="1" ht="24.95" customHeight="1" x14ac:dyDescent="0.4"/>
    <row r="42" s="1" customFormat="1" ht="24.95" customHeight="1" x14ac:dyDescent="0.4"/>
    <row r="43" s="1" customFormat="1" ht="24.95" customHeight="1" x14ac:dyDescent="0.4"/>
    <row r="44" s="1" customFormat="1" ht="24.95" customHeight="1" x14ac:dyDescent="0.4"/>
    <row r="45" s="1" customFormat="1" ht="24.95" customHeight="1" x14ac:dyDescent="0.4"/>
    <row r="46" s="1" customFormat="1" ht="24.95" customHeight="1" x14ac:dyDescent="0.4"/>
    <row r="47" s="1" customFormat="1" ht="24.95" customHeight="1" x14ac:dyDescent="0.4"/>
    <row r="48" s="1" customFormat="1" ht="24.95" customHeight="1" x14ac:dyDescent="0.4"/>
    <row r="49" s="1" customFormat="1" ht="24.95" customHeight="1" x14ac:dyDescent="0.4"/>
    <row r="50" s="1" customFormat="1" ht="24.95" customHeight="1" x14ac:dyDescent="0.4"/>
    <row r="51" s="1" customFormat="1" ht="24.95" customHeight="1" x14ac:dyDescent="0.4"/>
    <row r="52" s="1" customFormat="1" ht="24.95" customHeight="1" x14ac:dyDescent="0.4"/>
    <row r="53" s="1" customFormat="1" ht="24.95" customHeight="1" x14ac:dyDescent="0.4"/>
    <row r="54" s="1" customFormat="1" ht="24.95" customHeight="1" x14ac:dyDescent="0.4"/>
    <row r="55" s="1" customFormat="1" ht="24.95" customHeight="1" x14ac:dyDescent="0.4"/>
    <row r="56" s="1" customFormat="1" ht="24.95" customHeight="1" x14ac:dyDescent="0.4"/>
    <row r="57" s="1" customFormat="1" ht="24.95" customHeight="1" x14ac:dyDescent="0.4"/>
    <row r="58" s="1" customFormat="1" ht="24.95" customHeight="1" x14ac:dyDescent="0.4"/>
    <row r="59" s="1" customFormat="1" ht="24.95" customHeight="1" x14ac:dyDescent="0.4"/>
    <row r="60" s="1" customFormat="1" ht="24.95" customHeight="1" x14ac:dyDescent="0.4"/>
    <row r="61" s="1" customFormat="1" ht="24.95" customHeight="1" x14ac:dyDescent="0.4"/>
    <row r="62" s="1" customFormat="1" ht="24.95" customHeight="1" x14ac:dyDescent="0.4"/>
    <row r="63" s="1" customFormat="1" ht="24.95" customHeight="1" x14ac:dyDescent="0.4"/>
    <row r="64" s="1" customFormat="1" ht="24.95" customHeight="1" x14ac:dyDescent="0.4"/>
    <row r="65" s="1" customFormat="1" ht="24.95" customHeight="1" x14ac:dyDescent="0.4"/>
    <row r="66" s="1" customFormat="1" ht="24.95" customHeight="1" x14ac:dyDescent="0.4"/>
    <row r="67" s="1" customFormat="1" ht="24.95" customHeight="1" x14ac:dyDescent="0.4"/>
    <row r="68" s="1" customFormat="1" ht="24.95" customHeight="1" x14ac:dyDescent="0.4"/>
    <row r="69" s="1" customFormat="1" ht="24.95" customHeight="1" x14ac:dyDescent="0.4"/>
    <row r="70" s="1" customFormat="1" ht="24.95" customHeight="1" x14ac:dyDescent="0.4"/>
    <row r="71" s="1" customFormat="1" ht="24.95" customHeight="1" x14ac:dyDescent="0.4"/>
    <row r="72" s="1" customFormat="1" ht="24.95" customHeight="1" x14ac:dyDescent="0.4"/>
    <row r="73" s="1" customFormat="1" ht="24.95" customHeight="1" x14ac:dyDescent="0.4"/>
    <row r="74" s="1" customFormat="1" ht="24.95" customHeight="1" x14ac:dyDescent="0.4"/>
    <row r="75" s="1" customFormat="1" ht="24.95" customHeight="1" x14ac:dyDescent="0.4"/>
    <row r="76" s="1" customFormat="1" ht="24.95" customHeight="1" x14ac:dyDescent="0.4"/>
    <row r="77" s="1" customFormat="1" ht="24.95" customHeight="1" x14ac:dyDescent="0.4"/>
    <row r="78" s="1" customFormat="1" ht="24.95" customHeight="1" x14ac:dyDescent="0.4"/>
    <row r="79" s="1" customFormat="1" ht="24.95" customHeight="1" x14ac:dyDescent="0.4"/>
  </sheetData>
  <mergeCells count="25">
    <mergeCell ref="A1:E1"/>
    <mergeCell ref="A2:E2"/>
    <mergeCell ref="A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</mergeCells>
  <phoneticPr fontId="3"/>
  <hyperlinks>
    <hyperlink ref="A5" location="'1-1'!A1" display="1-1"/>
    <hyperlink ref="A6" location="'1-2'!A1" display="1-2"/>
    <hyperlink ref="A7" location="'1-3'!A1" display="1-3"/>
    <hyperlink ref="A8" location="'1-4'!A1" display="1-4"/>
    <hyperlink ref="A9" location="'1-5'!A1" display="1-5"/>
    <hyperlink ref="A10" location="'1-6'!A1" display="1-6"/>
    <hyperlink ref="A11" location="'1-7'!A1" display="1-7"/>
    <hyperlink ref="A12" location="'1-8'!A1" display="1-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showGridLines="0" zoomScaleSheetLayoutView="100" workbookViewId="0">
      <selection activeCell="I13" sqref="I13"/>
    </sheetView>
  </sheetViews>
  <sheetFormatPr defaultRowHeight="15" customHeight="1" x14ac:dyDescent="0.4"/>
  <cols>
    <col min="1" max="1" width="3.375" style="4" customWidth="1"/>
    <col min="2" max="2" width="6.625" style="4" customWidth="1"/>
    <col min="3" max="3" width="18.375" style="4" customWidth="1"/>
    <col min="4" max="4" width="28.625" style="4" customWidth="1"/>
    <col min="5" max="5" width="14.875" style="4" customWidth="1"/>
    <col min="6" max="7" width="12.375" style="4" customWidth="1"/>
    <col min="8" max="8" width="7.25" style="4" customWidth="1"/>
    <col min="9" max="9" width="9" style="4" customWidth="1"/>
    <col min="10" max="16384" width="9" style="4"/>
  </cols>
  <sheetData>
    <row r="1" spans="2:8" ht="20.25" customHeight="1" x14ac:dyDescent="0.4">
      <c r="B1" s="8" t="s">
        <v>21</v>
      </c>
      <c r="D1" s="6"/>
      <c r="E1" s="6"/>
      <c r="F1" s="6"/>
      <c r="H1" s="6"/>
    </row>
    <row r="2" spans="2:8" ht="15" customHeight="1" x14ac:dyDescent="0.4">
      <c r="C2" s="6"/>
      <c r="D2" s="6"/>
      <c r="E2" s="6"/>
      <c r="F2" s="6"/>
      <c r="G2" s="6"/>
      <c r="H2" s="6"/>
    </row>
    <row r="3" spans="2:8" s="5" customFormat="1" ht="15" customHeight="1" x14ac:dyDescent="0.4">
      <c r="C3" s="9" t="s">
        <v>15</v>
      </c>
      <c r="D3" s="158" t="s">
        <v>30</v>
      </c>
      <c r="E3" s="159"/>
      <c r="F3" s="24" t="s">
        <v>91</v>
      </c>
      <c r="G3" s="26" t="s">
        <v>85</v>
      </c>
      <c r="H3" s="30"/>
    </row>
    <row r="4" spans="2:8" s="5" customFormat="1" ht="15" customHeight="1" x14ac:dyDescent="0.4">
      <c r="C4" s="10" t="s">
        <v>83</v>
      </c>
      <c r="D4" s="152" t="s">
        <v>78</v>
      </c>
      <c r="E4" s="153"/>
      <c r="F4" s="149" t="s">
        <v>37</v>
      </c>
      <c r="G4" s="139">
        <v>196.32</v>
      </c>
      <c r="H4" s="31"/>
    </row>
    <row r="5" spans="2:8" s="5" customFormat="1" ht="15" customHeight="1" x14ac:dyDescent="0.4">
      <c r="C5" s="11" t="s">
        <v>82</v>
      </c>
      <c r="D5" s="154" t="s">
        <v>80</v>
      </c>
      <c r="E5" s="155"/>
      <c r="F5" s="150"/>
      <c r="G5" s="140"/>
      <c r="H5" s="31"/>
    </row>
    <row r="6" spans="2:8" s="5" customFormat="1" ht="15" customHeight="1" x14ac:dyDescent="0.4">
      <c r="C6" s="12"/>
      <c r="D6" s="156" t="s">
        <v>75</v>
      </c>
      <c r="E6" s="157"/>
      <c r="F6" s="151"/>
      <c r="G6" s="141"/>
      <c r="H6" s="31"/>
    </row>
    <row r="7" spans="2:8" s="5" customFormat="1" ht="15" customHeight="1" x14ac:dyDescent="0.4">
      <c r="C7" s="13">
        <v>20774</v>
      </c>
      <c r="D7" s="145" t="s">
        <v>77</v>
      </c>
      <c r="E7" s="146"/>
      <c r="F7" s="9" t="s">
        <v>42</v>
      </c>
      <c r="G7" s="27">
        <v>197.47</v>
      </c>
      <c r="H7" s="32"/>
    </row>
    <row r="8" spans="2:8" s="5" customFormat="1" ht="15" customHeight="1" x14ac:dyDescent="0.4">
      <c r="C8" s="14" t="s">
        <v>49</v>
      </c>
      <c r="D8" s="145" t="s">
        <v>74</v>
      </c>
      <c r="E8" s="146"/>
      <c r="F8" s="9" t="s">
        <v>42</v>
      </c>
      <c r="G8" s="27">
        <v>208.97</v>
      </c>
      <c r="H8" s="32"/>
    </row>
    <row r="9" spans="2:8" s="5" customFormat="1" ht="15" customHeight="1" x14ac:dyDescent="0.4">
      <c r="C9" s="10" t="s">
        <v>73</v>
      </c>
      <c r="D9" s="152" t="s">
        <v>24</v>
      </c>
      <c r="E9" s="153"/>
      <c r="F9" s="25" t="s">
        <v>42</v>
      </c>
      <c r="G9" s="28">
        <v>211.98</v>
      </c>
      <c r="H9" s="32"/>
    </row>
    <row r="10" spans="2:8" s="5" customFormat="1" ht="15" customHeight="1" x14ac:dyDescent="0.4">
      <c r="C10" s="15" t="s">
        <v>69</v>
      </c>
      <c r="D10" s="156" t="s">
        <v>68</v>
      </c>
      <c r="E10" s="157"/>
      <c r="F10" s="15" t="s">
        <v>54</v>
      </c>
      <c r="G10" s="29">
        <v>239.4</v>
      </c>
      <c r="H10" s="32"/>
    </row>
    <row r="11" spans="2:8" s="5" customFormat="1" ht="15" customHeight="1" x14ac:dyDescent="0.4">
      <c r="C11" s="16">
        <v>21113</v>
      </c>
      <c r="D11" s="145" t="s">
        <v>20</v>
      </c>
      <c r="E11" s="146"/>
      <c r="F11" s="15" t="s">
        <v>42</v>
      </c>
      <c r="G11" s="29">
        <v>239.43</v>
      </c>
      <c r="H11" s="32"/>
    </row>
    <row r="12" spans="2:8" s="5" customFormat="1" ht="15" customHeight="1" x14ac:dyDescent="0.4">
      <c r="C12" s="14" t="s">
        <v>67</v>
      </c>
      <c r="D12" s="145" t="s">
        <v>64</v>
      </c>
      <c r="E12" s="146"/>
      <c r="F12" s="15" t="s">
        <v>42</v>
      </c>
      <c r="G12" s="27">
        <v>239.43</v>
      </c>
      <c r="H12" s="32"/>
    </row>
    <row r="13" spans="2:8" s="5" customFormat="1" ht="15" customHeight="1" x14ac:dyDescent="0.4">
      <c r="C13" s="17">
        <v>22932</v>
      </c>
      <c r="D13" s="152" t="s">
        <v>17</v>
      </c>
      <c r="E13" s="153"/>
      <c r="F13" s="142" t="s">
        <v>63</v>
      </c>
      <c r="G13" s="139">
        <v>241</v>
      </c>
      <c r="H13" s="31"/>
    </row>
    <row r="14" spans="2:8" s="5" customFormat="1" ht="15" customHeight="1" x14ac:dyDescent="0.4">
      <c r="C14" s="11"/>
      <c r="D14" s="154" t="s">
        <v>62</v>
      </c>
      <c r="E14" s="155"/>
      <c r="F14" s="143"/>
      <c r="G14" s="140"/>
      <c r="H14" s="31"/>
    </row>
    <row r="15" spans="2:8" s="5" customFormat="1" ht="15" customHeight="1" x14ac:dyDescent="0.4">
      <c r="C15" s="11"/>
      <c r="D15" s="154" t="s">
        <v>51</v>
      </c>
      <c r="E15" s="155"/>
      <c r="F15" s="143"/>
      <c r="G15" s="140"/>
      <c r="H15" s="33"/>
    </row>
    <row r="16" spans="2:8" s="5" customFormat="1" ht="15" customHeight="1" x14ac:dyDescent="0.4">
      <c r="C16" s="11"/>
      <c r="D16" s="154" t="s">
        <v>61</v>
      </c>
      <c r="E16" s="155"/>
      <c r="F16" s="143"/>
      <c r="G16" s="140"/>
      <c r="H16" s="31"/>
    </row>
    <row r="17" spans="3:8" s="5" customFormat="1" ht="15" customHeight="1" x14ac:dyDescent="0.4">
      <c r="C17" s="12"/>
      <c r="D17" s="156" t="s">
        <v>58</v>
      </c>
      <c r="E17" s="157"/>
      <c r="F17" s="144"/>
      <c r="G17" s="141"/>
      <c r="H17" s="31"/>
    </row>
    <row r="18" spans="3:8" s="5" customFormat="1" ht="15" customHeight="1" x14ac:dyDescent="0.4">
      <c r="C18" s="14" t="s">
        <v>12</v>
      </c>
      <c r="D18" s="145" t="s">
        <v>47</v>
      </c>
      <c r="E18" s="146"/>
      <c r="F18" s="9" t="s">
        <v>42</v>
      </c>
      <c r="G18" s="27">
        <v>241</v>
      </c>
      <c r="H18" s="32"/>
    </row>
    <row r="19" spans="3:8" s="5" customFormat="1" ht="15" customHeight="1" x14ac:dyDescent="0.4">
      <c r="C19" s="14" t="s">
        <v>55</v>
      </c>
      <c r="D19" s="145" t="s">
        <v>53</v>
      </c>
      <c r="E19" s="146"/>
      <c r="F19" s="15" t="s">
        <v>42</v>
      </c>
      <c r="G19" s="27">
        <v>241</v>
      </c>
      <c r="H19" s="32"/>
    </row>
    <row r="20" spans="3:8" s="5" customFormat="1" ht="15" customHeight="1" x14ac:dyDescent="0.4">
      <c r="C20" s="14" t="s">
        <v>52</v>
      </c>
      <c r="D20" s="145" t="s">
        <v>50</v>
      </c>
      <c r="E20" s="146"/>
      <c r="F20" s="9" t="s">
        <v>42</v>
      </c>
      <c r="G20" s="27">
        <v>241</v>
      </c>
      <c r="H20" s="32"/>
    </row>
    <row r="21" spans="3:8" s="5" customFormat="1" ht="15" customHeight="1" x14ac:dyDescent="0.4">
      <c r="C21" s="14" t="s">
        <v>48</v>
      </c>
      <c r="D21" s="147" t="s">
        <v>45</v>
      </c>
      <c r="E21" s="148"/>
      <c r="F21" s="9" t="s">
        <v>42</v>
      </c>
      <c r="G21" s="27">
        <v>241</v>
      </c>
      <c r="H21" s="32"/>
    </row>
    <row r="22" spans="3:8" s="5" customFormat="1" ht="15" customHeight="1" x14ac:dyDescent="0.4">
      <c r="C22" s="18"/>
      <c r="D22" s="22"/>
      <c r="E22" s="22"/>
      <c r="F22" s="22"/>
      <c r="G22" s="22"/>
      <c r="H22" s="22"/>
    </row>
    <row r="23" spans="3:8" s="6" customFormat="1" ht="15" customHeight="1" x14ac:dyDescent="0.4">
      <c r="C23" s="19" t="s">
        <v>257</v>
      </c>
    </row>
    <row r="24" spans="3:8" ht="15" customHeight="1" x14ac:dyDescent="0.4">
      <c r="C24" s="20"/>
    </row>
    <row r="25" spans="3:8" s="7" customFormat="1" ht="15" customHeight="1" x14ac:dyDescent="0.4">
      <c r="C25" s="6"/>
      <c r="D25" s="6"/>
      <c r="E25" s="6"/>
      <c r="F25" s="6"/>
      <c r="G25" s="6"/>
      <c r="H25" s="6"/>
    </row>
  </sheetData>
  <mergeCells count="23">
    <mergeCell ref="D3:E3"/>
    <mergeCell ref="D4:E4"/>
    <mergeCell ref="D5:E5"/>
    <mergeCell ref="D6:E6"/>
    <mergeCell ref="D7:E7"/>
    <mergeCell ref="D20:E20"/>
    <mergeCell ref="D21:E21"/>
    <mergeCell ref="F4:F6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G4:G6"/>
    <mergeCell ref="F13:F17"/>
    <mergeCell ref="G13:G17"/>
    <mergeCell ref="D18:E18"/>
    <mergeCell ref="D19:E19"/>
  </mergeCells>
  <phoneticPr fontId="3"/>
  <hyperlinks>
    <hyperlink ref="C23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5"/>
  <sheetViews>
    <sheetView showGridLines="0" zoomScaleSheetLayoutView="59" workbookViewId="0">
      <selection activeCell="D19" sqref="D19"/>
    </sheetView>
  </sheetViews>
  <sheetFormatPr defaultRowHeight="15" customHeight="1" x14ac:dyDescent="0.4"/>
  <cols>
    <col min="1" max="1" width="3.375" style="4" customWidth="1"/>
    <col min="2" max="2" width="6.5" style="4" customWidth="1"/>
    <col min="3" max="3" width="27.625" style="4" customWidth="1"/>
    <col min="4" max="4" width="19.625" style="4" customWidth="1"/>
    <col min="5" max="5" width="23.625" style="4" customWidth="1"/>
    <col min="6" max="6" width="9.625" style="4" customWidth="1"/>
    <col min="7" max="7" width="9" style="4" customWidth="1"/>
    <col min="8" max="16384" width="9" style="4"/>
  </cols>
  <sheetData>
    <row r="1" spans="2:5" ht="20.25" customHeight="1" x14ac:dyDescent="0.4">
      <c r="B1" s="34" t="s">
        <v>215</v>
      </c>
      <c r="C1" s="39"/>
      <c r="D1" s="39"/>
    </row>
    <row r="2" spans="2:5" ht="15" customHeight="1" x14ac:dyDescent="0.15">
      <c r="B2" s="35"/>
      <c r="C2" s="37"/>
      <c r="D2" s="37"/>
      <c r="E2" s="45"/>
    </row>
    <row r="3" spans="2:5" s="5" customFormat="1" ht="15" customHeight="1" x14ac:dyDescent="0.15">
      <c r="B3" s="36"/>
      <c r="C3" s="37"/>
      <c r="D3" s="37"/>
      <c r="E3" s="45"/>
    </row>
    <row r="4" spans="2:5" s="5" customFormat="1" ht="15" customHeight="1" x14ac:dyDescent="0.15">
      <c r="B4" s="37"/>
      <c r="C4" s="40" t="s">
        <v>95</v>
      </c>
      <c r="D4" s="46" t="s">
        <v>94</v>
      </c>
      <c r="E4" s="49" t="s">
        <v>93</v>
      </c>
    </row>
    <row r="5" spans="2:5" s="5" customFormat="1" ht="15" customHeight="1" x14ac:dyDescent="0.4">
      <c r="B5" s="37"/>
      <c r="C5" s="41" t="s">
        <v>86</v>
      </c>
      <c r="D5" s="47" t="s">
        <v>26</v>
      </c>
      <c r="E5" s="50" t="s">
        <v>59</v>
      </c>
    </row>
    <row r="6" spans="2:5" s="5" customFormat="1" ht="15" customHeight="1" x14ac:dyDescent="0.4">
      <c r="B6" s="37"/>
      <c r="C6" s="41" t="s">
        <v>92</v>
      </c>
      <c r="D6" s="47" t="s">
        <v>89</v>
      </c>
      <c r="E6" s="50" t="s">
        <v>65</v>
      </c>
    </row>
    <row r="7" spans="2:5" s="5" customFormat="1" ht="15" customHeight="1" x14ac:dyDescent="0.4">
      <c r="B7" s="37"/>
      <c r="C7" s="41" t="s">
        <v>71</v>
      </c>
      <c r="D7" s="47" t="s">
        <v>2</v>
      </c>
      <c r="E7" s="50" t="s">
        <v>56</v>
      </c>
    </row>
    <row r="8" spans="2:5" s="5" customFormat="1" ht="15" customHeight="1" x14ac:dyDescent="0.4">
      <c r="B8" s="37"/>
      <c r="C8" s="42" t="s">
        <v>3</v>
      </c>
      <c r="D8" s="48"/>
      <c r="E8" s="51"/>
    </row>
    <row r="9" spans="2:5" s="5" customFormat="1" ht="15" customHeight="1" x14ac:dyDescent="0.15">
      <c r="B9" s="37"/>
      <c r="C9" s="43"/>
      <c r="D9" s="43"/>
      <c r="E9" s="45"/>
    </row>
    <row r="10" spans="2:5" s="5" customFormat="1" ht="15" customHeight="1" x14ac:dyDescent="0.15">
      <c r="B10" s="38"/>
      <c r="C10" s="19" t="s">
        <v>257</v>
      </c>
      <c r="D10" s="44"/>
      <c r="E10" s="45"/>
    </row>
    <row r="11" spans="2:5" s="5" customFormat="1" ht="15" customHeight="1" x14ac:dyDescent="0.15">
      <c r="B11" s="37"/>
      <c r="C11" s="44"/>
      <c r="D11" s="44"/>
      <c r="E11" s="45"/>
    </row>
    <row r="12" spans="2:5" s="5" customFormat="1" ht="15" customHeight="1" x14ac:dyDescent="0.15">
      <c r="B12" s="37"/>
      <c r="C12" s="44"/>
      <c r="D12" s="44"/>
      <c r="E12" s="45"/>
    </row>
    <row r="13" spans="2:5" s="5" customFormat="1" ht="15" customHeight="1" x14ac:dyDescent="0.15">
      <c r="B13" s="37"/>
      <c r="C13" s="45"/>
      <c r="D13" s="45"/>
      <c r="E13" s="45"/>
    </row>
    <row r="14" spans="2:5" s="5" customFormat="1" ht="15" customHeight="1" x14ac:dyDescent="0.4">
      <c r="B14" s="37"/>
      <c r="C14" s="20"/>
      <c r="D14" s="20"/>
      <c r="E14" s="4"/>
    </row>
    <row r="15" spans="2:5" s="5" customFormat="1" ht="15" customHeight="1" x14ac:dyDescent="0.15">
      <c r="B15" s="37"/>
      <c r="C15" s="45"/>
      <c r="D15" s="45"/>
      <c r="E15" s="45"/>
    </row>
    <row r="16" spans="2:5" s="5" customFormat="1" ht="15" customHeight="1" x14ac:dyDescent="0.4">
      <c r="B16" s="37"/>
    </row>
    <row r="17" spans="2:2" s="5" customFormat="1" ht="15" customHeight="1" x14ac:dyDescent="0.4">
      <c r="B17" s="37"/>
    </row>
    <row r="18" spans="2:2" s="5" customFormat="1" ht="15" customHeight="1" x14ac:dyDescent="0.4">
      <c r="B18" s="38"/>
    </row>
    <row r="19" spans="2:2" s="5" customFormat="1" ht="15" customHeight="1" x14ac:dyDescent="0.4">
      <c r="B19" s="38"/>
    </row>
    <row r="20" spans="2:2" s="5" customFormat="1" ht="15" customHeight="1" x14ac:dyDescent="0.4">
      <c r="B20" s="38"/>
    </row>
    <row r="21" spans="2:2" s="5" customFormat="1" ht="15" customHeight="1" x14ac:dyDescent="0.4">
      <c r="B21" s="6"/>
    </row>
    <row r="22" spans="2:2" s="5" customFormat="1" ht="15" customHeight="1" x14ac:dyDescent="0.4"/>
    <row r="23" spans="2:2" s="6" customFormat="1" ht="15" customHeight="1" x14ac:dyDescent="0.4"/>
    <row r="25" spans="2:2" s="7" customFormat="1" ht="15" customHeight="1" x14ac:dyDescent="0.4"/>
  </sheetData>
  <phoneticPr fontId="3"/>
  <hyperlinks>
    <hyperlink ref="C10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4"/>
  <sheetViews>
    <sheetView showGridLines="0" zoomScaleSheetLayoutView="59" workbookViewId="0">
      <selection activeCell="B12" sqref="B12:E12"/>
    </sheetView>
  </sheetViews>
  <sheetFormatPr defaultRowHeight="15" customHeight="1" x14ac:dyDescent="0.4"/>
  <cols>
    <col min="1" max="1" width="3.375" style="4" customWidth="1"/>
    <col min="2" max="2" width="8.125" style="4" customWidth="1"/>
    <col min="3" max="5" width="12.375" style="4" customWidth="1"/>
    <col min="6" max="6" width="42.875" style="4" customWidth="1"/>
    <col min="7" max="7" width="9" style="4" customWidth="1"/>
    <col min="8" max="16384" width="9" style="4"/>
  </cols>
  <sheetData>
    <row r="1" spans="2:9" ht="20.25" customHeight="1" x14ac:dyDescent="0.15">
      <c r="B1" s="52" t="s">
        <v>40</v>
      </c>
      <c r="C1" s="52"/>
      <c r="D1" s="52"/>
      <c r="E1" s="52"/>
      <c r="F1" s="45"/>
      <c r="H1" s="45"/>
      <c r="I1" s="45"/>
    </row>
    <row r="2" spans="2:9" s="5" customFormat="1" ht="15" customHeight="1" x14ac:dyDescent="0.15">
      <c r="C2" s="6"/>
      <c r="D2" s="6"/>
      <c r="E2" s="60" t="s">
        <v>112</v>
      </c>
      <c r="F2" s="45"/>
      <c r="G2" s="45"/>
      <c r="H2" s="45"/>
      <c r="I2" s="45"/>
    </row>
    <row r="3" spans="2:9" s="5" customFormat="1" ht="15" customHeight="1" x14ac:dyDescent="0.15">
      <c r="C3" s="9" t="s">
        <v>111</v>
      </c>
      <c r="D3" s="9" t="s">
        <v>110</v>
      </c>
      <c r="E3" s="9" t="s">
        <v>109</v>
      </c>
      <c r="F3" s="45"/>
      <c r="G3" s="45"/>
      <c r="H3" s="45"/>
      <c r="I3" s="45"/>
    </row>
    <row r="4" spans="2:9" s="5" customFormat="1" ht="15" customHeight="1" x14ac:dyDescent="0.15">
      <c r="C4" s="53" t="s">
        <v>10</v>
      </c>
      <c r="D4" s="57">
        <f>SUM(D5:D12)</f>
        <v>241</v>
      </c>
      <c r="E4" s="61">
        <f>SUM(E5:E12)</f>
        <v>100</v>
      </c>
      <c r="G4" s="45"/>
      <c r="H4" s="45"/>
      <c r="I4" s="45"/>
    </row>
    <row r="5" spans="2:9" s="5" customFormat="1" ht="15" customHeight="1" x14ac:dyDescent="0.15">
      <c r="C5" s="54" t="s">
        <v>108</v>
      </c>
      <c r="D5" s="58">
        <v>18.670000000000002</v>
      </c>
      <c r="E5" s="62">
        <v>7.7</v>
      </c>
      <c r="G5" s="45"/>
      <c r="H5" s="45"/>
      <c r="I5" s="45"/>
    </row>
    <row r="6" spans="2:9" s="5" customFormat="1" ht="15" customHeight="1" x14ac:dyDescent="0.15">
      <c r="C6" s="54" t="s">
        <v>107</v>
      </c>
      <c r="D6" s="58">
        <v>30.63</v>
      </c>
      <c r="E6" s="62">
        <v>12.7</v>
      </c>
      <c r="G6" s="45"/>
      <c r="H6" s="45"/>
      <c r="I6" s="45"/>
    </row>
    <row r="7" spans="2:9" s="5" customFormat="1" ht="15" customHeight="1" x14ac:dyDescent="0.15">
      <c r="C7" s="54" t="s">
        <v>106</v>
      </c>
      <c r="D7" s="58">
        <v>32.090000000000003</v>
      </c>
      <c r="E7" s="62">
        <v>13.3</v>
      </c>
      <c r="G7" s="45"/>
      <c r="H7" s="45"/>
      <c r="I7" s="45"/>
    </row>
    <row r="8" spans="2:9" s="5" customFormat="1" ht="15" customHeight="1" x14ac:dyDescent="0.15">
      <c r="C8" s="54" t="s">
        <v>104</v>
      </c>
      <c r="D8" s="58">
        <v>55.22</v>
      </c>
      <c r="E8" s="62">
        <v>22.9</v>
      </c>
      <c r="F8" s="64" t="s">
        <v>102</v>
      </c>
      <c r="G8" s="45"/>
      <c r="H8" s="45"/>
      <c r="I8" s="45"/>
    </row>
    <row r="9" spans="2:9" s="5" customFormat="1" ht="15" customHeight="1" x14ac:dyDescent="0.15">
      <c r="C9" s="54" t="s">
        <v>101</v>
      </c>
      <c r="D9" s="58">
        <v>17.010000000000002</v>
      </c>
      <c r="E9" s="62">
        <v>7.1</v>
      </c>
      <c r="F9" s="65" t="s">
        <v>100</v>
      </c>
      <c r="G9" s="45"/>
      <c r="H9" s="45"/>
      <c r="I9" s="45"/>
    </row>
    <row r="10" spans="2:9" s="5" customFormat="1" ht="15" customHeight="1" x14ac:dyDescent="0.15">
      <c r="C10" s="54" t="s">
        <v>76</v>
      </c>
      <c r="D10" s="58">
        <v>47.91</v>
      </c>
      <c r="E10" s="62">
        <v>19.899999999999999</v>
      </c>
      <c r="F10" s="6" t="s">
        <v>98</v>
      </c>
      <c r="G10" s="45"/>
      <c r="H10" s="45"/>
      <c r="I10" s="45"/>
    </row>
    <row r="11" spans="2:9" s="5" customFormat="1" ht="15" customHeight="1" x14ac:dyDescent="0.15">
      <c r="C11" s="54" t="s">
        <v>44</v>
      </c>
      <c r="D11" s="58">
        <v>12.14</v>
      </c>
      <c r="E11" s="62">
        <v>5</v>
      </c>
      <c r="F11" s="6" t="s">
        <v>97</v>
      </c>
      <c r="G11" s="45"/>
      <c r="H11" s="45"/>
      <c r="I11" s="45"/>
    </row>
    <row r="12" spans="2:9" s="5" customFormat="1" ht="15" customHeight="1" x14ac:dyDescent="0.15">
      <c r="C12" s="55" t="s">
        <v>96</v>
      </c>
      <c r="D12" s="59">
        <v>27.33</v>
      </c>
      <c r="E12" s="63">
        <v>11.4</v>
      </c>
      <c r="F12" s="65" t="s">
        <v>6</v>
      </c>
      <c r="G12" s="45"/>
      <c r="H12" s="45"/>
      <c r="I12" s="45"/>
    </row>
    <row r="13" spans="2:9" s="5" customFormat="1" ht="15" customHeight="1" x14ac:dyDescent="0.15">
      <c r="D13" s="6"/>
      <c r="E13" s="6"/>
      <c r="F13" s="45"/>
      <c r="G13" s="45"/>
      <c r="H13" s="45"/>
      <c r="I13" s="45"/>
    </row>
    <row r="14" spans="2:9" s="5" customFormat="1" ht="15" customHeight="1" x14ac:dyDescent="0.15">
      <c r="C14" s="56" t="s">
        <v>257</v>
      </c>
      <c r="D14" s="45"/>
      <c r="E14" s="45"/>
      <c r="F14" s="45"/>
      <c r="G14" s="45"/>
      <c r="H14" s="45"/>
      <c r="I14" s="45"/>
    </row>
    <row r="15" spans="2:9" s="5" customFormat="1" ht="15" customHeight="1" x14ac:dyDescent="0.15">
      <c r="G15" s="45"/>
      <c r="H15" s="45"/>
      <c r="I15" s="45"/>
    </row>
    <row r="16" spans="2:9" s="5" customFormat="1" ht="15" customHeight="1" x14ac:dyDescent="0.15">
      <c r="G16" s="45"/>
      <c r="H16" s="45"/>
      <c r="I16" s="45"/>
    </row>
    <row r="17" spans="3:9" s="5" customFormat="1" ht="15" customHeight="1" x14ac:dyDescent="0.15">
      <c r="C17" s="45"/>
      <c r="D17" s="45"/>
      <c r="E17" s="45"/>
      <c r="F17" s="45"/>
      <c r="G17" s="45"/>
      <c r="H17" s="45"/>
      <c r="I17" s="45"/>
    </row>
    <row r="18" spans="3:9" s="5" customFormat="1" ht="15" customHeight="1" x14ac:dyDescent="0.15">
      <c r="C18" s="45"/>
      <c r="D18" s="45"/>
      <c r="E18" s="45"/>
      <c r="F18" s="45"/>
      <c r="G18" s="45"/>
      <c r="H18" s="45"/>
      <c r="I18" s="45"/>
    </row>
    <row r="19" spans="3:9" s="5" customFormat="1" ht="15" customHeight="1" x14ac:dyDescent="0.4">
      <c r="C19" s="20"/>
      <c r="D19" s="4"/>
      <c r="E19" s="4"/>
      <c r="F19" s="4"/>
      <c r="G19" s="4"/>
      <c r="H19" s="4"/>
      <c r="I19" s="4"/>
    </row>
    <row r="20" spans="3:9" s="5" customFormat="1" ht="15" customHeight="1" x14ac:dyDescent="0.15">
      <c r="C20" s="45"/>
      <c r="D20" s="45"/>
      <c r="E20" s="45"/>
      <c r="F20" s="45"/>
      <c r="G20" s="45"/>
      <c r="H20" s="45"/>
      <c r="I20" s="45"/>
    </row>
    <row r="21" spans="3:9" s="5" customFormat="1" ht="15" customHeight="1" x14ac:dyDescent="0.15">
      <c r="C21" s="6"/>
      <c r="D21" s="45"/>
      <c r="E21" s="45"/>
      <c r="F21" s="45"/>
      <c r="G21" s="45"/>
      <c r="H21" s="45"/>
      <c r="I21" s="45"/>
    </row>
    <row r="22" spans="3:9" s="6" customFormat="1" ht="15" customHeight="1" x14ac:dyDescent="0.4">
      <c r="C22" s="4"/>
    </row>
    <row r="24" spans="3:9" s="7" customFormat="1" ht="15" customHeight="1" x14ac:dyDescent="0.4">
      <c r="C24" s="6"/>
    </row>
  </sheetData>
  <phoneticPr fontId="3"/>
  <hyperlinks>
    <hyperlink ref="C1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showGridLines="0" zoomScaleSheetLayoutView="100" workbookViewId="0">
      <selection activeCell="B12" sqref="B12:E12"/>
    </sheetView>
  </sheetViews>
  <sheetFormatPr defaultRowHeight="15" customHeight="1" x14ac:dyDescent="0.4"/>
  <cols>
    <col min="1" max="1" width="3.375" style="4" customWidth="1"/>
    <col min="2" max="2" width="9" style="4" customWidth="1"/>
    <col min="3" max="3" width="0.875" style="4" customWidth="1"/>
    <col min="4" max="4" width="18.625" style="4" customWidth="1"/>
    <col min="5" max="5" width="0.875" style="4" customWidth="1"/>
    <col min="6" max="6" width="5.125" style="4" customWidth="1"/>
    <col min="7" max="9" width="6.625" style="4" customWidth="1"/>
    <col min="10" max="10" width="0.875" style="4" customWidth="1"/>
    <col min="11" max="11" width="18.625" style="4" customWidth="1"/>
    <col min="12" max="12" width="0.875" style="4" customWidth="1"/>
    <col min="13" max="13" width="5.125" style="4" customWidth="1"/>
    <col min="14" max="16" width="6.625" style="4" customWidth="1"/>
    <col min="17" max="17" width="9" style="4" customWidth="1"/>
    <col min="18" max="16384" width="9" style="4"/>
  </cols>
  <sheetData>
    <row r="1" spans="1:16" ht="20.25" customHeight="1" x14ac:dyDescent="0.15">
      <c r="B1" s="52" t="s">
        <v>258</v>
      </c>
      <c r="C1" s="52"/>
      <c r="D1" s="52"/>
      <c r="E1" s="52"/>
      <c r="F1" s="45"/>
      <c r="H1" s="78"/>
      <c r="I1" s="78"/>
      <c r="J1" s="78"/>
      <c r="K1" s="6"/>
      <c r="L1" s="6"/>
      <c r="M1" s="6"/>
      <c r="N1" s="6"/>
      <c r="P1" s="6"/>
    </row>
    <row r="2" spans="1:16" ht="15" customHeight="1" x14ac:dyDescent="0.4">
      <c r="A2" s="5"/>
      <c r="D2" s="6"/>
      <c r="E2" s="6"/>
      <c r="F2" s="6"/>
      <c r="G2" s="6"/>
      <c r="H2" s="6"/>
      <c r="I2" s="60"/>
      <c r="J2" s="60"/>
      <c r="K2" s="6"/>
      <c r="L2" s="6"/>
      <c r="M2" s="6"/>
      <c r="N2" s="6"/>
      <c r="O2" s="179" t="s">
        <v>203</v>
      </c>
      <c r="P2" s="180"/>
    </row>
    <row r="3" spans="1:16" ht="15" customHeight="1" x14ac:dyDescent="0.4">
      <c r="A3" s="5"/>
      <c r="C3" s="66"/>
      <c r="D3" s="70" t="s">
        <v>201</v>
      </c>
      <c r="E3" s="70"/>
      <c r="F3" s="9" t="s">
        <v>199</v>
      </c>
      <c r="G3" s="181" t="s">
        <v>57</v>
      </c>
      <c r="H3" s="182"/>
      <c r="I3" s="182"/>
      <c r="J3" s="79"/>
      <c r="K3" s="70" t="s">
        <v>201</v>
      </c>
      <c r="L3" s="70"/>
      <c r="M3" s="9" t="s">
        <v>199</v>
      </c>
      <c r="N3" s="183" t="s">
        <v>57</v>
      </c>
      <c r="O3" s="184"/>
      <c r="P3" s="185"/>
    </row>
    <row r="4" spans="1:16" ht="15" customHeight="1" x14ac:dyDescent="0.15">
      <c r="A4" s="5"/>
      <c r="C4" s="67"/>
      <c r="D4" s="71" t="s">
        <v>99</v>
      </c>
      <c r="E4" s="71"/>
      <c r="F4" s="75">
        <v>4</v>
      </c>
      <c r="G4" s="186" t="s">
        <v>198</v>
      </c>
      <c r="H4" s="187"/>
      <c r="I4" s="188"/>
      <c r="J4" s="80"/>
      <c r="K4" s="71" t="s">
        <v>196</v>
      </c>
      <c r="L4" s="71"/>
      <c r="M4" s="75">
        <v>13</v>
      </c>
      <c r="N4" s="176" t="s">
        <v>195</v>
      </c>
      <c r="O4" s="177"/>
      <c r="P4" s="178"/>
    </row>
    <row r="5" spans="1:16" ht="15" customHeight="1" x14ac:dyDescent="0.4">
      <c r="A5" s="5"/>
      <c r="C5" s="67"/>
      <c r="D5" s="71" t="s">
        <v>193</v>
      </c>
      <c r="E5" s="71"/>
      <c r="F5" s="75">
        <v>14</v>
      </c>
      <c r="G5" s="171" t="s">
        <v>69</v>
      </c>
      <c r="H5" s="175"/>
      <c r="I5" s="175"/>
      <c r="J5" s="80"/>
      <c r="K5" s="71" t="s">
        <v>46</v>
      </c>
      <c r="L5" s="71"/>
      <c r="M5" s="75">
        <v>11</v>
      </c>
      <c r="N5" s="176" t="s">
        <v>69</v>
      </c>
      <c r="O5" s="177"/>
      <c r="P5" s="178"/>
    </row>
    <row r="6" spans="1:16" ht="15" customHeight="1" x14ac:dyDescent="0.4">
      <c r="A6" s="5"/>
      <c r="C6" s="67"/>
      <c r="D6" s="71" t="s">
        <v>192</v>
      </c>
      <c r="E6" s="71"/>
      <c r="F6" s="75">
        <v>6</v>
      </c>
      <c r="G6" s="171" t="s">
        <v>69</v>
      </c>
      <c r="H6" s="175"/>
      <c r="I6" s="175"/>
      <c r="J6" s="80"/>
      <c r="K6" s="71" t="s">
        <v>191</v>
      </c>
      <c r="L6" s="71"/>
      <c r="M6" s="75">
        <v>7</v>
      </c>
      <c r="N6" s="176" t="s">
        <v>33</v>
      </c>
      <c r="O6" s="177"/>
      <c r="P6" s="178"/>
    </row>
    <row r="7" spans="1:16" ht="15" customHeight="1" x14ac:dyDescent="0.4">
      <c r="A7" s="5"/>
      <c r="C7" s="67"/>
      <c r="D7" s="71" t="s">
        <v>190</v>
      </c>
      <c r="E7" s="71"/>
      <c r="F7" s="75">
        <v>8</v>
      </c>
      <c r="G7" s="171" t="s">
        <v>189</v>
      </c>
      <c r="H7" s="175"/>
      <c r="I7" s="175"/>
      <c r="J7" s="80"/>
      <c r="K7" s="71" t="s">
        <v>188</v>
      </c>
      <c r="L7" s="71"/>
      <c r="M7" s="75">
        <v>5</v>
      </c>
      <c r="N7" s="176" t="s">
        <v>69</v>
      </c>
      <c r="O7" s="177"/>
      <c r="P7" s="178"/>
    </row>
    <row r="8" spans="1:16" ht="15" customHeight="1" x14ac:dyDescent="0.4">
      <c r="A8" s="5"/>
      <c r="C8" s="67"/>
      <c r="D8" s="71" t="s">
        <v>187</v>
      </c>
      <c r="E8" s="71"/>
      <c r="F8" s="76">
        <v>7</v>
      </c>
      <c r="G8" s="171" t="s">
        <v>69</v>
      </c>
      <c r="H8" s="175"/>
      <c r="I8" s="175"/>
      <c r="J8" s="80"/>
      <c r="K8" s="71" t="s">
        <v>185</v>
      </c>
      <c r="L8" s="71"/>
      <c r="M8" s="76">
        <v>7</v>
      </c>
      <c r="N8" s="176" t="s">
        <v>69</v>
      </c>
      <c r="O8" s="177"/>
      <c r="P8" s="178"/>
    </row>
    <row r="9" spans="1:16" ht="15" customHeight="1" x14ac:dyDescent="0.4">
      <c r="A9" s="5"/>
      <c r="C9" s="67"/>
      <c r="D9" s="71" t="s">
        <v>184</v>
      </c>
      <c r="E9" s="71"/>
      <c r="F9" s="75">
        <v>2</v>
      </c>
      <c r="G9" s="171" t="s">
        <v>69</v>
      </c>
      <c r="H9" s="175"/>
      <c r="I9" s="175"/>
      <c r="J9" s="80"/>
      <c r="K9" s="71" t="s">
        <v>183</v>
      </c>
      <c r="L9" s="71"/>
      <c r="M9" s="75">
        <v>17</v>
      </c>
      <c r="N9" s="176" t="s">
        <v>69</v>
      </c>
      <c r="O9" s="177"/>
      <c r="P9" s="178"/>
    </row>
    <row r="10" spans="1:16" ht="15" customHeight="1" x14ac:dyDescent="0.4">
      <c r="A10" s="5"/>
      <c r="C10" s="67"/>
      <c r="D10" s="71" t="s">
        <v>113</v>
      </c>
      <c r="E10" s="71"/>
      <c r="F10" s="75">
        <v>8</v>
      </c>
      <c r="G10" s="171" t="s">
        <v>69</v>
      </c>
      <c r="H10" s="175"/>
      <c r="I10" s="175"/>
      <c r="J10" s="80"/>
      <c r="K10" s="71" t="s">
        <v>182</v>
      </c>
      <c r="L10" s="71"/>
      <c r="M10" s="75">
        <v>9</v>
      </c>
      <c r="N10" s="176" t="s">
        <v>69</v>
      </c>
      <c r="O10" s="177"/>
      <c r="P10" s="178"/>
    </row>
    <row r="11" spans="1:16" ht="15" customHeight="1" x14ac:dyDescent="0.4">
      <c r="A11" s="5"/>
      <c r="C11" s="67"/>
      <c r="D11" s="71" t="s">
        <v>162</v>
      </c>
      <c r="E11" s="71"/>
      <c r="F11" s="75">
        <v>11</v>
      </c>
      <c r="G11" s="171" t="s">
        <v>69</v>
      </c>
      <c r="H11" s="175"/>
      <c r="I11" s="175"/>
      <c r="J11" s="80"/>
      <c r="K11" s="71" t="s">
        <v>181</v>
      </c>
      <c r="L11" s="71"/>
      <c r="M11" s="75">
        <v>10</v>
      </c>
      <c r="N11" s="176" t="s">
        <v>69</v>
      </c>
      <c r="O11" s="177"/>
      <c r="P11" s="178"/>
    </row>
    <row r="12" spans="1:16" ht="15" customHeight="1" x14ac:dyDescent="0.4">
      <c r="A12" s="5"/>
      <c r="C12" s="67"/>
      <c r="D12" s="71" t="s">
        <v>180</v>
      </c>
      <c r="E12" s="71"/>
      <c r="F12" s="75">
        <v>16</v>
      </c>
      <c r="G12" s="171" t="s">
        <v>179</v>
      </c>
      <c r="H12" s="175"/>
      <c r="I12" s="175"/>
      <c r="J12" s="80"/>
      <c r="K12" s="71" t="s">
        <v>178</v>
      </c>
      <c r="L12" s="71"/>
      <c r="M12" s="75">
        <v>2</v>
      </c>
      <c r="N12" s="176" t="s">
        <v>177</v>
      </c>
      <c r="O12" s="177"/>
      <c r="P12" s="178"/>
    </row>
    <row r="13" spans="1:16" ht="15" customHeight="1" x14ac:dyDescent="0.4">
      <c r="A13" s="5"/>
      <c r="C13" s="67"/>
      <c r="D13" s="71" t="s">
        <v>176</v>
      </c>
      <c r="E13" s="71"/>
      <c r="F13" s="75">
        <v>9</v>
      </c>
      <c r="G13" s="171" t="s">
        <v>140</v>
      </c>
      <c r="H13" s="175"/>
      <c r="I13" s="175"/>
      <c r="J13" s="80"/>
      <c r="K13" s="71" t="s">
        <v>151</v>
      </c>
      <c r="L13" s="71"/>
      <c r="M13" s="75">
        <v>9</v>
      </c>
      <c r="N13" s="176" t="s">
        <v>69</v>
      </c>
      <c r="O13" s="177"/>
      <c r="P13" s="178"/>
    </row>
    <row r="14" spans="1:16" ht="15" customHeight="1" x14ac:dyDescent="0.4">
      <c r="A14" s="5"/>
      <c r="C14" s="67"/>
      <c r="D14" s="71" t="s">
        <v>175</v>
      </c>
      <c r="E14" s="71"/>
      <c r="F14" s="75">
        <v>10</v>
      </c>
      <c r="G14" s="171" t="s">
        <v>69</v>
      </c>
      <c r="H14" s="175"/>
      <c r="I14" s="175"/>
      <c r="J14" s="80"/>
      <c r="K14" s="71" t="s">
        <v>173</v>
      </c>
      <c r="L14" s="71"/>
      <c r="M14" s="75">
        <v>6</v>
      </c>
      <c r="N14" s="176" t="s">
        <v>69</v>
      </c>
      <c r="O14" s="177"/>
      <c r="P14" s="178"/>
    </row>
    <row r="15" spans="1:16" ht="15" customHeight="1" x14ac:dyDescent="0.4">
      <c r="A15" s="5"/>
      <c r="C15" s="67"/>
      <c r="D15" s="71" t="s">
        <v>172</v>
      </c>
      <c r="E15" s="71"/>
      <c r="F15" s="75">
        <v>13</v>
      </c>
      <c r="G15" s="171" t="s">
        <v>157</v>
      </c>
      <c r="H15" s="175"/>
      <c r="I15" s="175"/>
      <c r="J15" s="80"/>
      <c r="K15" s="71" t="s">
        <v>171</v>
      </c>
      <c r="L15" s="71"/>
      <c r="M15" s="75">
        <v>1</v>
      </c>
      <c r="N15" s="176" t="s">
        <v>170</v>
      </c>
      <c r="O15" s="177"/>
      <c r="P15" s="178"/>
    </row>
    <row r="16" spans="1:16" ht="15" customHeight="1" x14ac:dyDescent="0.4">
      <c r="A16" s="5"/>
      <c r="C16" s="67"/>
      <c r="D16" s="71" t="s">
        <v>169</v>
      </c>
      <c r="E16" s="71"/>
      <c r="F16" s="75">
        <v>6</v>
      </c>
      <c r="G16" s="171" t="s">
        <v>69</v>
      </c>
      <c r="H16" s="175"/>
      <c r="I16" s="175"/>
      <c r="J16" s="80"/>
      <c r="K16" s="72" t="s">
        <v>127</v>
      </c>
      <c r="L16" s="71"/>
      <c r="M16" s="75">
        <v>1</v>
      </c>
      <c r="N16" s="176" t="s">
        <v>69</v>
      </c>
      <c r="O16" s="177"/>
      <c r="P16" s="178"/>
    </row>
    <row r="17" spans="1:16" ht="15" customHeight="1" x14ac:dyDescent="0.4">
      <c r="A17" s="5"/>
      <c r="C17" s="67"/>
      <c r="D17" s="71" t="s">
        <v>168</v>
      </c>
      <c r="E17" s="71"/>
      <c r="F17" s="75">
        <v>19</v>
      </c>
      <c r="G17" s="171" t="s">
        <v>69</v>
      </c>
      <c r="H17" s="175"/>
      <c r="I17" s="175"/>
      <c r="J17" s="80"/>
      <c r="K17" s="72" t="s">
        <v>118</v>
      </c>
      <c r="L17" s="71"/>
      <c r="M17" s="75">
        <v>1</v>
      </c>
      <c r="N17" s="176" t="s">
        <v>69</v>
      </c>
      <c r="O17" s="177"/>
      <c r="P17" s="178"/>
    </row>
    <row r="18" spans="1:16" ht="15" customHeight="1" x14ac:dyDescent="0.4">
      <c r="A18" s="5"/>
      <c r="C18" s="67"/>
      <c r="D18" s="71" t="s">
        <v>66</v>
      </c>
      <c r="E18" s="71"/>
      <c r="F18" s="75">
        <v>7</v>
      </c>
      <c r="G18" s="171" t="s">
        <v>69</v>
      </c>
      <c r="H18" s="175"/>
      <c r="I18" s="175"/>
      <c r="J18" s="80"/>
      <c r="K18" s="71" t="s">
        <v>167</v>
      </c>
      <c r="L18" s="71"/>
      <c r="M18" s="75">
        <v>4</v>
      </c>
      <c r="N18" s="176" t="s">
        <v>69</v>
      </c>
      <c r="O18" s="177"/>
      <c r="P18" s="178"/>
    </row>
    <row r="19" spans="1:16" ht="15" customHeight="1" x14ac:dyDescent="0.4">
      <c r="A19" s="5"/>
      <c r="C19" s="67"/>
      <c r="D19" s="71" t="s">
        <v>4</v>
      </c>
      <c r="E19" s="71"/>
      <c r="F19" s="75">
        <v>8</v>
      </c>
      <c r="G19" s="171" t="s">
        <v>69</v>
      </c>
      <c r="H19" s="175"/>
      <c r="I19" s="175"/>
      <c r="J19" s="80"/>
      <c r="K19" s="71" t="s">
        <v>105</v>
      </c>
      <c r="L19" s="71"/>
      <c r="M19" s="75">
        <v>7</v>
      </c>
      <c r="N19" s="176" t="s">
        <v>69</v>
      </c>
      <c r="O19" s="177"/>
      <c r="P19" s="178"/>
    </row>
    <row r="20" spans="1:16" ht="15" customHeight="1" x14ac:dyDescent="0.4">
      <c r="A20" s="5"/>
      <c r="C20" s="67"/>
      <c r="D20" s="71" t="s">
        <v>166</v>
      </c>
      <c r="E20" s="71"/>
      <c r="F20" s="75">
        <v>6</v>
      </c>
      <c r="G20" s="171" t="s">
        <v>165</v>
      </c>
      <c r="H20" s="175"/>
      <c r="I20" s="175"/>
      <c r="J20" s="80"/>
      <c r="K20" s="71" t="s">
        <v>164</v>
      </c>
      <c r="L20" s="71"/>
      <c r="M20" s="75">
        <v>9</v>
      </c>
      <c r="N20" s="176" t="s">
        <v>69</v>
      </c>
      <c r="O20" s="177"/>
      <c r="P20" s="178"/>
    </row>
    <row r="21" spans="1:16" ht="15" customHeight="1" x14ac:dyDescent="0.4">
      <c r="A21" s="5"/>
      <c r="C21" s="67"/>
      <c r="D21" s="71" t="s">
        <v>163</v>
      </c>
      <c r="E21" s="71"/>
      <c r="F21" s="75">
        <v>10</v>
      </c>
      <c r="G21" s="171" t="s">
        <v>69</v>
      </c>
      <c r="H21" s="175"/>
      <c r="I21" s="175"/>
      <c r="J21" s="80"/>
      <c r="K21" s="71" t="s">
        <v>22</v>
      </c>
      <c r="L21" s="71"/>
      <c r="M21" s="75">
        <v>9</v>
      </c>
      <c r="N21" s="176" t="s">
        <v>69</v>
      </c>
      <c r="O21" s="177"/>
      <c r="P21" s="178"/>
    </row>
    <row r="22" spans="1:16" ht="15" customHeight="1" x14ac:dyDescent="0.4">
      <c r="A22" s="6"/>
      <c r="C22" s="67"/>
      <c r="D22" s="71" t="s">
        <v>36</v>
      </c>
      <c r="E22" s="71"/>
      <c r="F22" s="75">
        <v>12</v>
      </c>
      <c r="G22" s="171" t="s">
        <v>69</v>
      </c>
      <c r="H22" s="175"/>
      <c r="I22" s="175"/>
      <c r="J22" s="80"/>
      <c r="K22" s="71" t="s">
        <v>161</v>
      </c>
      <c r="L22" s="71"/>
      <c r="M22" s="75">
        <v>13</v>
      </c>
      <c r="N22" s="176" t="s">
        <v>69</v>
      </c>
      <c r="O22" s="177"/>
      <c r="P22" s="178"/>
    </row>
    <row r="23" spans="1:16" ht="15" customHeight="1" x14ac:dyDescent="0.4">
      <c r="C23" s="67"/>
      <c r="D23" s="71" t="s">
        <v>160</v>
      </c>
      <c r="E23" s="71"/>
      <c r="F23" s="75">
        <v>11</v>
      </c>
      <c r="G23" s="171" t="s">
        <v>81</v>
      </c>
      <c r="H23" s="175"/>
      <c r="I23" s="175"/>
      <c r="J23" s="80"/>
      <c r="K23" s="71" t="s">
        <v>159</v>
      </c>
      <c r="L23" s="71"/>
      <c r="M23" s="75">
        <v>3</v>
      </c>
      <c r="N23" s="176" t="s">
        <v>69</v>
      </c>
      <c r="O23" s="177"/>
      <c r="P23" s="178"/>
    </row>
    <row r="24" spans="1:16" ht="15" customHeight="1" x14ac:dyDescent="0.4">
      <c r="A24" s="7"/>
      <c r="C24" s="67"/>
      <c r="D24" s="71" t="s">
        <v>158</v>
      </c>
      <c r="E24" s="71"/>
      <c r="F24" s="75">
        <v>4</v>
      </c>
      <c r="G24" s="171" t="s">
        <v>69</v>
      </c>
      <c r="H24" s="175"/>
      <c r="I24" s="175"/>
      <c r="J24" s="80"/>
      <c r="K24" s="71" t="s">
        <v>156</v>
      </c>
      <c r="L24" s="71"/>
      <c r="M24" s="75">
        <v>8</v>
      </c>
      <c r="N24" s="176" t="s">
        <v>69</v>
      </c>
      <c r="O24" s="177"/>
      <c r="P24" s="178"/>
    </row>
    <row r="25" spans="1:16" ht="15" customHeight="1" x14ac:dyDescent="0.4">
      <c r="C25" s="67"/>
      <c r="D25" s="71" t="s">
        <v>153</v>
      </c>
      <c r="E25" s="71"/>
      <c r="F25" s="75">
        <v>7</v>
      </c>
      <c r="G25" s="171" t="s">
        <v>69</v>
      </c>
      <c r="H25" s="175"/>
      <c r="I25" s="175"/>
      <c r="J25" s="80"/>
      <c r="K25" s="71" t="s">
        <v>152</v>
      </c>
      <c r="L25" s="71"/>
      <c r="M25" s="75">
        <v>2</v>
      </c>
      <c r="N25" s="176" t="s">
        <v>150</v>
      </c>
      <c r="O25" s="177"/>
      <c r="P25" s="178"/>
    </row>
    <row r="26" spans="1:16" ht="15" customHeight="1" x14ac:dyDescent="0.4">
      <c r="C26" s="67"/>
      <c r="D26" s="71" t="s">
        <v>149</v>
      </c>
      <c r="E26" s="71"/>
      <c r="F26" s="75">
        <v>1</v>
      </c>
      <c r="G26" s="171" t="s">
        <v>81</v>
      </c>
      <c r="H26" s="175"/>
      <c r="I26" s="175"/>
      <c r="J26" s="80"/>
      <c r="K26" s="71" t="s">
        <v>148</v>
      </c>
      <c r="L26" s="71"/>
      <c r="M26" s="75">
        <v>11</v>
      </c>
      <c r="N26" s="176" t="s">
        <v>147</v>
      </c>
      <c r="O26" s="177"/>
      <c r="P26" s="178"/>
    </row>
    <row r="27" spans="1:16" ht="15" customHeight="1" x14ac:dyDescent="0.4">
      <c r="C27" s="67"/>
      <c r="D27" s="71" t="s">
        <v>70</v>
      </c>
      <c r="E27" s="71"/>
      <c r="F27" s="75">
        <v>8</v>
      </c>
      <c r="G27" s="171" t="s">
        <v>133</v>
      </c>
      <c r="H27" s="175"/>
      <c r="I27" s="175"/>
      <c r="J27" s="80"/>
      <c r="K27" s="71" t="s">
        <v>145</v>
      </c>
      <c r="L27" s="71"/>
      <c r="M27" s="75">
        <v>9</v>
      </c>
      <c r="N27" s="176" t="s">
        <v>69</v>
      </c>
      <c r="O27" s="177"/>
      <c r="P27" s="178"/>
    </row>
    <row r="28" spans="1:16" ht="15" customHeight="1" x14ac:dyDescent="0.4">
      <c r="C28" s="67"/>
      <c r="D28" s="71" t="s">
        <v>144</v>
      </c>
      <c r="E28" s="71"/>
      <c r="F28" s="75">
        <v>8</v>
      </c>
      <c r="G28" s="171" t="s">
        <v>143</v>
      </c>
      <c r="H28" s="175"/>
      <c r="I28" s="175"/>
      <c r="J28" s="80"/>
      <c r="K28" s="71" t="s">
        <v>131</v>
      </c>
      <c r="L28" s="71"/>
      <c r="M28" s="75">
        <v>5</v>
      </c>
      <c r="N28" s="176" t="s">
        <v>69</v>
      </c>
      <c r="O28" s="177"/>
      <c r="P28" s="178"/>
    </row>
    <row r="29" spans="1:16" ht="15" customHeight="1" x14ac:dyDescent="0.4">
      <c r="C29" s="67"/>
      <c r="D29" s="71" t="s">
        <v>142</v>
      </c>
      <c r="E29" s="71"/>
      <c r="F29" s="75">
        <v>9</v>
      </c>
      <c r="G29" s="171" t="s">
        <v>69</v>
      </c>
      <c r="H29" s="175"/>
      <c r="I29" s="175"/>
      <c r="J29" s="80"/>
      <c r="K29" s="71" t="s">
        <v>141</v>
      </c>
      <c r="L29" s="71"/>
      <c r="M29" s="75">
        <v>1</v>
      </c>
      <c r="N29" s="176" t="s">
        <v>139</v>
      </c>
      <c r="O29" s="177"/>
      <c r="P29" s="178"/>
    </row>
    <row r="30" spans="1:16" ht="15" customHeight="1" x14ac:dyDescent="0.4">
      <c r="C30" s="67"/>
      <c r="D30" s="71" t="s">
        <v>138</v>
      </c>
      <c r="E30" s="71"/>
      <c r="F30" s="75">
        <v>2</v>
      </c>
      <c r="G30" s="171" t="s">
        <v>69</v>
      </c>
      <c r="H30" s="175"/>
      <c r="I30" s="175"/>
      <c r="J30" s="80"/>
      <c r="K30" s="71" t="s">
        <v>87</v>
      </c>
      <c r="L30" s="71"/>
      <c r="M30" s="75">
        <v>1</v>
      </c>
      <c r="N30" s="176" t="s">
        <v>69</v>
      </c>
      <c r="O30" s="177"/>
      <c r="P30" s="178"/>
    </row>
    <row r="31" spans="1:16" ht="15" customHeight="1" x14ac:dyDescent="0.4">
      <c r="C31" s="67"/>
      <c r="D31" s="71" t="s">
        <v>137</v>
      </c>
      <c r="E31" s="71"/>
      <c r="F31" s="75">
        <v>5</v>
      </c>
      <c r="G31" s="171" t="s">
        <v>69</v>
      </c>
      <c r="H31" s="175"/>
      <c r="I31" s="175"/>
      <c r="J31" s="80"/>
      <c r="K31" s="71"/>
      <c r="L31" s="71"/>
      <c r="M31" s="75">
        <v>10</v>
      </c>
      <c r="N31" s="176" t="s">
        <v>69</v>
      </c>
      <c r="O31" s="177"/>
      <c r="P31" s="178"/>
    </row>
    <row r="32" spans="1:16" ht="15" customHeight="1" x14ac:dyDescent="0.4">
      <c r="C32" s="67"/>
      <c r="D32" s="71" t="s">
        <v>136</v>
      </c>
      <c r="E32" s="71"/>
      <c r="F32" s="75">
        <v>12</v>
      </c>
      <c r="G32" s="170" t="s">
        <v>135</v>
      </c>
      <c r="H32" s="160"/>
      <c r="I32" s="171"/>
      <c r="J32" s="80"/>
      <c r="K32" s="71" t="s">
        <v>134</v>
      </c>
      <c r="L32" s="44"/>
      <c r="M32" s="75">
        <v>12</v>
      </c>
      <c r="N32" s="172" t="s">
        <v>132</v>
      </c>
      <c r="O32" s="173"/>
      <c r="P32" s="174"/>
    </row>
    <row r="33" spans="3:16" ht="15" customHeight="1" x14ac:dyDescent="0.4">
      <c r="C33" s="67"/>
      <c r="D33" s="71" t="s">
        <v>38</v>
      </c>
      <c r="E33" s="71"/>
      <c r="F33" s="75">
        <v>6</v>
      </c>
      <c r="G33" s="171" t="s">
        <v>69</v>
      </c>
      <c r="H33" s="175"/>
      <c r="I33" s="175"/>
      <c r="J33" s="80"/>
      <c r="K33" s="71" t="s">
        <v>14</v>
      </c>
      <c r="L33" s="83"/>
      <c r="M33" s="75">
        <v>19</v>
      </c>
      <c r="N33" s="160" t="s">
        <v>69</v>
      </c>
      <c r="O33" s="160"/>
      <c r="P33" s="166"/>
    </row>
    <row r="34" spans="3:16" ht="15" customHeight="1" x14ac:dyDescent="0.4">
      <c r="C34" s="67"/>
      <c r="D34" s="71" t="s">
        <v>130</v>
      </c>
      <c r="E34" s="71"/>
      <c r="F34" s="75">
        <v>12</v>
      </c>
      <c r="G34" s="171" t="s">
        <v>69</v>
      </c>
      <c r="H34" s="175"/>
      <c r="I34" s="175"/>
      <c r="J34" s="80"/>
      <c r="K34" s="71" t="s">
        <v>129</v>
      </c>
      <c r="L34" s="22"/>
      <c r="M34" s="75">
        <v>11</v>
      </c>
      <c r="N34" s="160" t="s">
        <v>69</v>
      </c>
      <c r="O34" s="160"/>
      <c r="P34" s="166"/>
    </row>
    <row r="35" spans="3:16" ht="15" customHeight="1" x14ac:dyDescent="0.4">
      <c r="C35" s="67"/>
      <c r="D35" s="71" t="s">
        <v>103</v>
      </c>
      <c r="E35" s="71"/>
      <c r="F35" s="75">
        <v>18</v>
      </c>
      <c r="G35" s="164" t="s">
        <v>126</v>
      </c>
      <c r="H35" s="165"/>
      <c r="I35" s="165"/>
      <c r="J35" s="80"/>
      <c r="K35" s="71" t="s">
        <v>125</v>
      </c>
      <c r="L35" s="22"/>
      <c r="M35" s="75">
        <v>10</v>
      </c>
      <c r="N35" s="160" t="s">
        <v>69</v>
      </c>
      <c r="O35" s="160"/>
      <c r="P35" s="166"/>
    </row>
    <row r="36" spans="3:16" ht="15" customHeight="1" x14ac:dyDescent="0.4">
      <c r="C36" s="67"/>
      <c r="D36" s="71" t="s">
        <v>43</v>
      </c>
      <c r="E36" s="71"/>
      <c r="F36" s="76">
        <v>1</v>
      </c>
      <c r="G36" s="160" t="s">
        <v>124</v>
      </c>
      <c r="H36" s="160"/>
      <c r="I36" s="160"/>
      <c r="J36" s="80"/>
      <c r="K36" s="71" t="s">
        <v>123</v>
      </c>
      <c r="L36" s="44"/>
      <c r="M36" s="76">
        <v>17</v>
      </c>
      <c r="N36" s="160" t="s">
        <v>69</v>
      </c>
      <c r="O36" s="160"/>
      <c r="P36" s="166"/>
    </row>
    <row r="37" spans="3:16" ht="15" customHeight="1" x14ac:dyDescent="0.4">
      <c r="C37" s="67"/>
      <c r="D37" s="71" t="s">
        <v>121</v>
      </c>
      <c r="E37" s="71"/>
      <c r="F37" s="76">
        <v>2</v>
      </c>
      <c r="G37" s="160" t="s">
        <v>69</v>
      </c>
      <c r="H37" s="160"/>
      <c r="I37" s="160"/>
      <c r="J37" s="80"/>
      <c r="K37" s="71" t="s">
        <v>120</v>
      </c>
      <c r="L37" s="44"/>
      <c r="M37" s="76">
        <v>1</v>
      </c>
      <c r="N37" s="167" t="s">
        <v>119</v>
      </c>
      <c r="O37" s="168"/>
      <c r="P37" s="169"/>
    </row>
    <row r="38" spans="3:16" ht="15" customHeight="1" x14ac:dyDescent="0.4">
      <c r="C38" s="67"/>
      <c r="D38" s="72" t="s">
        <v>118</v>
      </c>
      <c r="E38" s="71"/>
      <c r="F38" s="76">
        <v>2</v>
      </c>
      <c r="G38" s="160" t="s">
        <v>69</v>
      </c>
      <c r="H38" s="160"/>
      <c r="I38" s="160"/>
      <c r="J38" s="81"/>
      <c r="K38" s="83"/>
      <c r="L38" s="83"/>
      <c r="M38" s="76"/>
      <c r="N38" s="85"/>
      <c r="O38" s="85"/>
      <c r="P38" s="86"/>
    </row>
    <row r="39" spans="3:16" ht="15" customHeight="1" x14ac:dyDescent="0.4">
      <c r="C39" s="67"/>
      <c r="D39" s="71" t="s">
        <v>117</v>
      </c>
      <c r="E39" s="71"/>
      <c r="F39" s="75">
        <v>5</v>
      </c>
      <c r="G39" s="160" t="s">
        <v>69</v>
      </c>
      <c r="H39" s="160"/>
      <c r="I39" s="160"/>
      <c r="J39" s="81"/>
      <c r="K39" s="83"/>
      <c r="L39" s="83"/>
      <c r="M39" s="75"/>
      <c r="N39" s="85"/>
      <c r="O39" s="85"/>
      <c r="P39" s="86"/>
    </row>
    <row r="40" spans="3:16" ht="15" customHeight="1" x14ac:dyDescent="0.4">
      <c r="C40" s="68"/>
      <c r="D40" s="73" t="s">
        <v>116</v>
      </c>
      <c r="E40" s="73"/>
      <c r="F40" s="77">
        <v>11</v>
      </c>
      <c r="G40" s="161" t="s">
        <v>69</v>
      </c>
      <c r="H40" s="161"/>
      <c r="I40" s="161"/>
      <c r="J40" s="82"/>
      <c r="K40" s="84" t="s">
        <v>115</v>
      </c>
      <c r="L40" s="73"/>
      <c r="M40" s="77">
        <f>SUM(F4:F40,M4:M39)</f>
        <v>561</v>
      </c>
      <c r="N40" s="161"/>
      <c r="O40" s="161"/>
      <c r="P40" s="162"/>
    </row>
    <row r="41" spans="3:16" ht="15" customHeight="1" x14ac:dyDescent="0.4">
      <c r="K41" s="37"/>
      <c r="L41" s="37"/>
      <c r="M41" s="37"/>
      <c r="N41" s="163" t="s">
        <v>114</v>
      </c>
      <c r="O41" s="163"/>
      <c r="P41" s="163"/>
    </row>
    <row r="42" spans="3:16" ht="15" customHeight="1" x14ac:dyDescent="0.4">
      <c r="C42" s="69" t="s">
        <v>7</v>
      </c>
      <c r="D42" s="6"/>
      <c r="E42" s="5"/>
      <c r="F42" s="5"/>
    </row>
    <row r="44" spans="3:16" ht="15" customHeight="1" x14ac:dyDescent="0.4">
      <c r="D44" s="56" t="s">
        <v>257</v>
      </c>
    </row>
    <row r="45" spans="3:16" ht="15" customHeight="1" x14ac:dyDescent="0.4">
      <c r="C45" s="20"/>
    </row>
    <row r="46" spans="3:16" ht="15" customHeight="1" x14ac:dyDescent="0.4">
      <c r="E46" s="74"/>
      <c r="F46" s="74"/>
      <c r="G46" s="74"/>
      <c r="H46" s="74"/>
      <c r="I46" s="74"/>
      <c r="J46" s="74"/>
    </row>
  </sheetData>
  <mergeCells count="76">
    <mergeCell ref="O2:P2"/>
    <mergeCell ref="G3:I3"/>
    <mergeCell ref="N3:P3"/>
    <mergeCell ref="G4:I4"/>
    <mergeCell ref="N4:P4"/>
    <mergeCell ref="G5:I5"/>
    <mergeCell ref="N5:P5"/>
    <mergeCell ref="G6:I6"/>
    <mergeCell ref="N6:P6"/>
    <mergeCell ref="G7:I7"/>
    <mergeCell ref="N7:P7"/>
    <mergeCell ref="G8:I8"/>
    <mergeCell ref="N8:P8"/>
    <mergeCell ref="G9:I9"/>
    <mergeCell ref="N9:P9"/>
    <mergeCell ref="G10:I10"/>
    <mergeCell ref="N10:P10"/>
    <mergeCell ref="G11:I11"/>
    <mergeCell ref="N11:P11"/>
    <mergeCell ref="G12:I12"/>
    <mergeCell ref="N12:P12"/>
    <mergeCell ref="G13:I13"/>
    <mergeCell ref="N13:P13"/>
    <mergeCell ref="G14:I14"/>
    <mergeCell ref="N14:P14"/>
    <mergeCell ref="G15:I15"/>
    <mergeCell ref="N15:P15"/>
    <mergeCell ref="G16:I16"/>
    <mergeCell ref="N16:P16"/>
    <mergeCell ref="G17:I17"/>
    <mergeCell ref="N17:P17"/>
    <mergeCell ref="G18:I18"/>
    <mergeCell ref="N18:P18"/>
    <mergeCell ref="G19:I19"/>
    <mergeCell ref="N19:P19"/>
    <mergeCell ref="G20:I20"/>
    <mergeCell ref="N20:P20"/>
    <mergeCell ref="G21:I21"/>
    <mergeCell ref="N21:P21"/>
    <mergeCell ref="G22:I22"/>
    <mergeCell ref="N22:P22"/>
    <mergeCell ref="G23:I23"/>
    <mergeCell ref="N23:P23"/>
    <mergeCell ref="G24:I24"/>
    <mergeCell ref="N24:P24"/>
    <mergeCell ref="G25:I25"/>
    <mergeCell ref="N25:P25"/>
    <mergeCell ref="G26:I26"/>
    <mergeCell ref="N26:P26"/>
    <mergeCell ref="G27:I27"/>
    <mergeCell ref="N27:P27"/>
    <mergeCell ref="G28:I28"/>
    <mergeCell ref="N28:P28"/>
    <mergeCell ref="G29:I29"/>
    <mergeCell ref="N29:P29"/>
    <mergeCell ref="G30:I30"/>
    <mergeCell ref="N30:P30"/>
    <mergeCell ref="G31:I31"/>
    <mergeCell ref="N31:P31"/>
    <mergeCell ref="G32:I32"/>
    <mergeCell ref="N32:P32"/>
    <mergeCell ref="G33:I33"/>
    <mergeCell ref="N33:P33"/>
    <mergeCell ref="G34:I34"/>
    <mergeCell ref="N34:P34"/>
    <mergeCell ref="G35:I35"/>
    <mergeCell ref="N35:P35"/>
    <mergeCell ref="G36:I36"/>
    <mergeCell ref="N36:P36"/>
    <mergeCell ref="G37:I37"/>
    <mergeCell ref="N37:P37"/>
    <mergeCell ref="G38:I38"/>
    <mergeCell ref="G39:I39"/>
    <mergeCell ref="G40:I40"/>
    <mergeCell ref="N40:P40"/>
    <mergeCell ref="N41:P41"/>
  </mergeCells>
  <phoneticPr fontId="3"/>
  <hyperlinks>
    <hyperlink ref="D44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showGridLines="0" zoomScaleSheetLayoutView="100" workbookViewId="0">
      <selection activeCell="K14" sqref="K14"/>
    </sheetView>
  </sheetViews>
  <sheetFormatPr defaultRowHeight="15" customHeight="1" x14ac:dyDescent="0.4"/>
  <cols>
    <col min="1" max="1" width="3.375" style="4" customWidth="1"/>
    <col min="2" max="2" width="9" style="4" customWidth="1"/>
    <col min="3" max="3" width="11.625" style="4" customWidth="1"/>
    <col min="4" max="9" width="9.25" style="4" customWidth="1"/>
    <col min="10" max="10" width="9.25" style="87" customWidth="1"/>
    <col min="11" max="11" width="9.25" style="4" customWidth="1"/>
    <col min="12" max="12" width="9" style="4" customWidth="1"/>
    <col min="13" max="16384" width="9" style="4"/>
  </cols>
  <sheetData>
    <row r="1" spans="2:11" ht="20.25" customHeight="1" x14ac:dyDescent="0.4">
      <c r="B1" s="34" t="s">
        <v>259</v>
      </c>
      <c r="D1" s="88"/>
      <c r="E1" s="6"/>
      <c r="F1" s="6"/>
      <c r="G1" s="6"/>
      <c r="H1" s="6"/>
      <c r="I1" s="6"/>
      <c r="J1" s="4"/>
    </row>
    <row r="2" spans="2:11" ht="15" customHeight="1" x14ac:dyDescent="0.4">
      <c r="C2" s="6"/>
      <c r="D2" s="6"/>
      <c r="E2" s="6"/>
      <c r="F2" s="6"/>
      <c r="J2" s="60"/>
      <c r="K2" s="60" t="s">
        <v>128</v>
      </c>
    </row>
    <row r="3" spans="2:11" ht="15" customHeight="1" x14ac:dyDescent="0.4">
      <c r="C3" s="9" t="s">
        <v>221</v>
      </c>
      <c r="D3" s="9" t="s">
        <v>60</v>
      </c>
      <c r="E3" s="9" t="s">
        <v>220</v>
      </c>
      <c r="F3" s="9" t="s">
        <v>219</v>
      </c>
      <c r="G3" s="9" t="s">
        <v>217</v>
      </c>
      <c r="H3" s="9" t="s">
        <v>216</v>
      </c>
      <c r="I3" s="9" t="s">
        <v>202</v>
      </c>
      <c r="J3" s="93" t="s">
        <v>197</v>
      </c>
      <c r="K3" s="93" t="s">
        <v>213</v>
      </c>
    </row>
    <row r="4" spans="2:11" ht="15" customHeight="1" x14ac:dyDescent="0.4">
      <c r="C4" s="14" t="s">
        <v>212</v>
      </c>
      <c r="D4" s="89">
        <v>24100</v>
      </c>
      <c r="E4" s="89">
        <v>24093</v>
      </c>
      <c r="F4" s="89">
        <v>24093</v>
      </c>
      <c r="G4" s="89">
        <v>24093</v>
      </c>
      <c r="H4" s="89">
        <v>24093</v>
      </c>
      <c r="I4" s="89">
        <f>SUM(I5:I12)</f>
        <v>24093</v>
      </c>
      <c r="J4" s="94">
        <v>24093</v>
      </c>
      <c r="K4" s="94">
        <v>24093</v>
      </c>
    </row>
    <row r="5" spans="2:11" ht="15" customHeight="1" x14ac:dyDescent="0.4">
      <c r="C5" s="11" t="s">
        <v>211</v>
      </c>
      <c r="D5" s="90">
        <v>1469</v>
      </c>
      <c r="E5" s="90">
        <v>1467</v>
      </c>
      <c r="F5" s="90">
        <v>1468</v>
      </c>
      <c r="G5" s="90">
        <v>1465</v>
      </c>
      <c r="H5" s="90">
        <v>1456</v>
      </c>
      <c r="I5" s="90">
        <v>1447</v>
      </c>
      <c r="J5" s="95">
        <v>1418</v>
      </c>
      <c r="K5" s="95">
        <v>1414</v>
      </c>
    </row>
    <row r="6" spans="2:11" ht="15" customHeight="1" x14ac:dyDescent="0.4">
      <c r="C6" s="11" t="s">
        <v>174</v>
      </c>
      <c r="D6" s="90">
        <v>1447</v>
      </c>
      <c r="E6" s="90">
        <v>1448</v>
      </c>
      <c r="F6" s="90">
        <v>1448</v>
      </c>
      <c r="G6" s="90">
        <v>1446</v>
      </c>
      <c r="H6" s="90">
        <v>1437</v>
      </c>
      <c r="I6" s="90">
        <v>1417</v>
      </c>
      <c r="J6" s="95">
        <v>1432</v>
      </c>
      <c r="K6" s="95">
        <v>1425</v>
      </c>
    </row>
    <row r="7" spans="2:11" ht="15" customHeight="1" x14ac:dyDescent="0.4">
      <c r="C7" s="11" t="s">
        <v>210</v>
      </c>
      <c r="D7" s="90">
        <v>718</v>
      </c>
      <c r="E7" s="90">
        <v>721</v>
      </c>
      <c r="F7" s="90">
        <v>722</v>
      </c>
      <c r="G7" s="90">
        <v>726</v>
      </c>
      <c r="H7" s="90">
        <v>727</v>
      </c>
      <c r="I7" s="90">
        <v>735</v>
      </c>
      <c r="J7" s="95">
        <v>738</v>
      </c>
      <c r="K7" s="95">
        <v>745</v>
      </c>
    </row>
    <row r="8" spans="2:11" ht="15" customHeight="1" x14ac:dyDescent="0.4">
      <c r="C8" s="11" t="s">
        <v>200</v>
      </c>
      <c r="D8" s="90">
        <v>19</v>
      </c>
      <c r="E8" s="90">
        <v>19</v>
      </c>
      <c r="F8" s="90">
        <v>19</v>
      </c>
      <c r="G8" s="90">
        <v>19</v>
      </c>
      <c r="H8" s="90">
        <v>19</v>
      </c>
      <c r="I8" s="90">
        <v>19</v>
      </c>
      <c r="J8" s="95">
        <v>19</v>
      </c>
      <c r="K8" s="95">
        <v>19</v>
      </c>
    </row>
    <row r="9" spans="2:11" ht="15" customHeight="1" x14ac:dyDescent="0.4">
      <c r="C9" s="11" t="s">
        <v>209</v>
      </c>
      <c r="D9" s="90">
        <v>6984</v>
      </c>
      <c r="E9" s="90">
        <v>6965</v>
      </c>
      <c r="F9" s="90">
        <v>6964</v>
      </c>
      <c r="G9" s="90">
        <v>6962</v>
      </c>
      <c r="H9" s="90">
        <v>6970</v>
      </c>
      <c r="I9" s="90">
        <v>6970</v>
      </c>
      <c r="J9" s="95">
        <v>6956</v>
      </c>
      <c r="K9" s="95">
        <v>6958</v>
      </c>
    </row>
    <row r="10" spans="2:11" ht="15" customHeight="1" x14ac:dyDescent="0.4">
      <c r="C10" s="11" t="s">
        <v>208</v>
      </c>
      <c r="D10" s="90">
        <v>960</v>
      </c>
      <c r="E10" s="90">
        <v>947</v>
      </c>
      <c r="F10" s="90">
        <v>947</v>
      </c>
      <c r="G10" s="90">
        <v>948</v>
      </c>
      <c r="H10" s="90">
        <v>952</v>
      </c>
      <c r="I10" s="90">
        <v>984</v>
      </c>
      <c r="J10" s="95">
        <v>1004</v>
      </c>
      <c r="K10" s="95">
        <v>1013</v>
      </c>
    </row>
    <row r="11" spans="2:11" ht="15" customHeight="1" x14ac:dyDescent="0.4">
      <c r="C11" s="11" t="s">
        <v>207</v>
      </c>
      <c r="D11" s="90">
        <v>438</v>
      </c>
      <c r="E11" s="90">
        <v>438</v>
      </c>
      <c r="F11" s="90">
        <v>440</v>
      </c>
      <c r="G11" s="90">
        <v>444</v>
      </c>
      <c r="H11" s="90">
        <v>450</v>
      </c>
      <c r="I11" s="90">
        <v>440</v>
      </c>
      <c r="J11" s="95">
        <v>440</v>
      </c>
      <c r="K11" s="95">
        <v>435</v>
      </c>
    </row>
    <row r="12" spans="2:11" ht="15" customHeight="1" x14ac:dyDescent="0.4">
      <c r="C12" s="12" t="s">
        <v>206</v>
      </c>
      <c r="D12" s="91">
        <v>12065</v>
      </c>
      <c r="E12" s="91">
        <v>12088</v>
      </c>
      <c r="F12" s="91">
        <v>12085</v>
      </c>
      <c r="G12" s="91">
        <v>12083</v>
      </c>
      <c r="H12" s="91">
        <v>12082</v>
      </c>
      <c r="I12" s="91">
        <v>12081</v>
      </c>
      <c r="J12" s="96">
        <v>12086</v>
      </c>
      <c r="K12" s="96">
        <v>12084</v>
      </c>
    </row>
    <row r="13" spans="2:11" ht="15" customHeight="1" x14ac:dyDescent="0.4">
      <c r="C13" s="6"/>
      <c r="D13" s="6"/>
      <c r="E13" s="6"/>
      <c r="H13" s="37"/>
      <c r="I13" s="163" t="s">
        <v>205</v>
      </c>
      <c r="J13" s="163"/>
      <c r="K13" s="163"/>
    </row>
    <row r="14" spans="2:11" ht="15" customHeight="1" x14ac:dyDescent="0.4">
      <c r="C14" s="6" t="s">
        <v>88</v>
      </c>
      <c r="D14" s="6"/>
      <c r="E14" s="6"/>
      <c r="F14" s="6"/>
      <c r="G14" s="6"/>
      <c r="H14" s="37"/>
      <c r="I14" s="92"/>
      <c r="J14" s="92"/>
    </row>
    <row r="15" spans="2:11" ht="15" customHeight="1" x14ac:dyDescent="0.4">
      <c r="C15" s="6" t="s">
        <v>204</v>
      </c>
      <c r="D15" s="6"/>
      <c r="E15" s="6"/>
      <c r="F15" s="6"/>
      <c r="G15" s="6"/>
      <c r="H15" s="6"/>
      <c r="I15" s="6"/>
    </row>
    <row r="16" spans="2:11" ht="15" customHeight="1" x14ac:dyDescent="0.4">
      <c r="C16" s="189" t="s">
        <v>90</v>
      </c>
      <c r="D16" s="189"/>
      <c r="E16" s="189"/>
      <c r="F16" s="189"/>
      <c r="G16" s="189"/>
      <c r="H16" s="189"/>
      <c r="I16" s="189"/>
      <c r="J16" s="189"/>
    </row>
    <row r="17" spans="3:10" ht="15" customHeight="1" x14ac:dyDescent="0.4">
      <c r="C17" s="189" t="s">
        <v>79</v>
      </c>
      <c r="D17" s="189"/>
      <c r="E17" s="189"/>
      <c r="F17" s="189"/>
      <c r="G17" s="189"/>
      <c r="H17" s="189"/>
      <c r="I17" s="189"/>
      <c r="J17" s="189"/>
    </row>
    <row r="19" spans="3:10" ht="15" customHeight="1" x14ac:dyDescent="0.4">
      <c r="C19" s="56" t="s">
        <v>257</v>
      </c>
    </row>
  </sheetData>
  <mergeCells count="3">
    <mergeCell ref="I13:K13"/>
    <mergeCell ref="C16:J16"/>
    <mergeCell ref="C17:J17"/>
  </mergeCells>
  <phoneticPr fontId="3"/>
  <hyperlinks>
    <hyperlink ref="C19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"/>
  <sheetViews>
    <sheetView showGridLines="0" zoomScaleSheetLayoutView="100" workbookViewId="0">
      <selection activeCell="I18" sqref="I18"/>
    </sheetView>
  </sheetViews>
  <sheetFormatPr defaultRowHeight="15" customHeight="1" x14ac:dyDescent="0.4"/>
  <cols>
    <col min="1" max="1" width="3.375" style="4" customWidth="1"/>
    <col min="2" max="2" width="9" style="4" customWidth="1"/>
    <col min="3" max="3" width="11.625" style="4" customWidth="1"/>
    <col min="4" max="9" width="9.25" style="4" customWidth="1"/>
    <col min="10" max="10" width="9.25" style="87" customWidth="1"/>
    <col min="11" max="11" width="9.25" style="4" customWidth="1"/>
    <col min="12" max="12" width="9" style="4" customWidth="1"/>
    <col min="13" max="16384" width="9" style="4"/>
  </cols>
  <sheetData>
    <row r="1" spans="2:11" ht="20.25" customHeight="1" x14ac:dyDescent="0.4">
      <c r="B1" s="34" t="s">
        <v>260</v>
      </c>
      <c r="D1" s="88"/>
      <c r="E1" s="6"/>
      <c r="F1" s="6"/>
      <c r="G1" s="6"/>
      <c r="H1" s="6"/>
      <c r="I1" s="6"/>
    </row>
    <row r="2" spans="2:11" ht="15" customHeight="1" x14ac:dyDescent="0.4">
      <c r="C2" s="6"/>
      <c r="D2" s="6"/>
      <c r="E2" s="6"/>
      <c r="F2" s="6"/>
      <c r="J2" s="6"/>
      <c r="K2" s="60" t="s">
        <v>223</v>
      </c>
    </row>
    <row r="3" spans="2:11" ht="15" customHeight="1" x14ac:dyDescent="0.4">
      <c r="C3" s="9" t="s">
        <v>221</v>
      </c>
      <c r="D3" s="9" t="s">
        <v>60</v>
      </c>
      <c r="E3" s="9" t="s">
        <v>220</v>
      </c>
      <c r="F3" s="9" t="s">
        <v>219</v>
      </c>
      <c r="G3" s="9" t="s">
        <v>217</v>
      </c>
      <c r="H3" s="9" t="s">
        <v>216</v>
      </c>
      <c r="I3" s="9" t="s">
        <v>202</v>
      </c>
      <c r="J3" s="93" t="s">
        <v>197</v>
      </c>
      <c r="K3" s="93" t="s">
        <v>213</v>
      </c>
    </row>
    <row r="4" spans="2:11" ht="15" customHeight="1" x14ac:dyDescent="0.4">
      <c r="C4" s="14" t="s">
        <v>222</v>
      </c>
      <c r="D4" s="89">
        <v>87681</v>
      </c>
      <c r="E4" s="97">
        <v>86425</v>
      </c>
      <c r="F4" s="97">
        <v>85512</v>
      </c>
      <c r="G4" s="97">
        <v>84539</v>
      </c>
      <c r="H4" s="97">
        <v>83974</v>
      </c>
      <c r="I4" s="97">
        <f>SUM(I5:I11)</f>
        <v>83816</v>
      </c>
      <c r="J4" s="100">
        <v>83213</v>
      </c>
      <c r="K4" s="100">
        <v>83061</v>
      </c>
    </row>
    <row r="5" spans="2:11" ht="15" customHeight="1" x14ac:dyDescent="0.4">
      <c r="C5" s="11" t="s">
        <v>211</v>
      </c>
      <c r="D5" s="90">
        <v>2319</v>
      </c>
      <c r="E5" s="98">
        <v>2238</v>
      </c>
      <c r="F5" s="98">
        <v>2142</v>
      </c>
      <c r="G5" s="98">
        <v>2098</v>
      </c>
      <c r="H5" s="98">
        <v>2110</v>
      </c>
      <c r="I5" s="98">
        <v>2092</v>
      </c>
      <c r="J5" s="101">
        <v>2039</v>
      </c>
      <c r="K5" s="101">
        <v>1968</v>
      </c>
    </row>
    <row r="6" spans="2:11" ht="15" customHeight="1" x14ac:dyDescent="0.4">
      <c r="C6" s="11" t="s">
        <v>174</v>
      </c>
      <c r="D6" s="90">
        <v>4116</v>
      </c>
      <c r="E6" s="98">
        <v>4007</v>
      </c>
      <c r="F6" s="98">
        <v>3939</v>
      </c>
      <c r="G6" s="98">
        <v>3804</v>
      </c>
      <c r="H6" s="98">
        <v>3784</v>
      </c>
      <c r="I6" s="98">
        <v>3725</v>
      </c>
      <c r="J6" s="101">
        <v>3552</v>
      </c>
      <c r="K6" s="101">
        <v>3577</v>
      </c>
    </row>
    <row r="7" spans="2:11" ht="15" customHeight="1" x14ac:dyDescent="0.4">
      <c r="C7" s="11" t="s">
        <v>210</v>
      </c>
      <c r="D7" s="90">
        <v>72841</v>
      </c>
      <c r="E7" s="98">
        <v>71990</v>
      </c>
      <c r="F7" s="98">
        <v>71203</v>
      </c>
      <c r="G7" s="98">
        <v>70454</v>
      </c>
      <c r="H7" s="98">
        <v>69904</v>
      </c>
      <c r="I7" s="98">
        <v>69871</v>
      </c>
      <c r="J7" s="101">
        <v>69605</v>
      </c>
      <c r="K7" s="101">
        <v>69415</v>
      </c>
    </row>
    <row r="8" spans="2:11" ht="15" customHeight="1" x14ac:dyDescent="0.4">
      <c r="C8" s="11" t="s">
        <v>209</v>
      </c>
      <c r="D8" s="90">
        <v>651</v>
      </c>
      <c r="E8" s="98">
        <v>649</v>
      </c>
      <c r="F8" s="98">
        <v>649</v>
      </c>
      <c r="G8" s="98">
        <v>654</v>
      </c>
      <c r="H8" s="98">
        <v>654</v>
      </c>
      <c r="I8" s="98">
        <v>654</v>
      </c>
      <c r="J8" s="101">
        <v>653</v>
      </c>
      <c r="K8" s="101">
        <v>658</v>
      </c>
    </row>
    <row r="9" spans="2:11" ht="15" customHeight="1" x14ac:dyDescent="0.4">
      <c r="C9" s="11" t="s">
        <v>208</v>
      </c>
      <c r="D9" s="90">
        <v>64</v>
      </c>
      <c r="E9" s="98">
        <v>63</v>
      </c>
      <c r="F9" s="98">
        <v>63</v>
      </c>
      <c r="G9" s="98">
        <v>63</v>
      </c>
      <c r="H9" s="98">
        <v>64</v>
      </c>
      <c r="I9" s="98">
        <v>66</v>
      </c>
      <c r="J9" s="101">
        <v>68</v>
      </c>
      <c r="K9" s="101">
        <v>69</v>
      </c>
    </row>
    <row r="10" spans="2:11" ht="15" customHeight="1" x14ac:dyDescent="0.4">
      <c r="C10" s="11" t="s">
        <v>207</v>
      </c>
      <c r="D10" s="90">
        <v>7622</v>
      </c>
      <c r="E10" s="98">
        <v>7410</v>
      </c>
      <c r="F10" s="98">
        <v>7448</v>
      </c>
      <c r="G10" s="98">
        <v>7403</v>
      </c>
      <c r="H10" s="98">
        <v>7394</v>
      </c>
      <c r="I10" s="98">
        <v>7344</v>
      </c>
      <c r="J10" s="101">
        <v>7233</v>
      </c>
      <c r="K10" s="101">
        <v>7311</v>
      </c>
    </row>
    <row r="11" spans="2:11" ht="15" customHeight="1" x14ac:dyDescent="0.4">
      <c r="C11" s="12" t="s">
        <v>206</v>
      </c>
      <c r="D11" s="91">
        <v>68</v>
      </c>
      <c r="E11" s="99">
        <v>68</v>
      </c>
      <c r="F11" s="99">
        <v>68</v>
      </c>
      <c r="G11" s="99">
        <v>63</v>
      </c>
      <c r="H11" s="99">
        <v>64</v>
      </c>
      <c r="I11" s="99">
        <v>64</v>
      </c>
      <c r="J11" s="102">
        <v>63</v>
      </c>
      <c r="K11" s="102">
        <v>63</v>
      </c>
    </row>
    <row r="12" spans="2:11" ht="15" customHeight="1" x14ac:dyDescent="0.4">
      <c r="C12" s="6"/>
      <c r="D12" s="6"/>
      <c r="E12" s="6"/>
      <c r="H12" s="37"/>
      <c r="I12" s="163" t="s">
        <v>205</v>
      </c>
      <c r="J12" s="163"/>
      <c r="K12" s="163"/>
    </row>
    <row r="13" spans="2:11" ht="15" customHeight="1" x14ac:dyDescent="0.4">
      <c r="C13" s="6" t="s">
        <v>88</v>
      </c>
      <c r="D13" s="6"/>
      <c r="E13" s="6"/>
      <c r="F13" s="6"/>
      <c r="G13" s="6"/>
      <c r="H13" s="37"/>
      <c r="I13" s="92"/>
      <c r="J13" s="92"/>
    </row>
    <row r="14" spans="2:11" ht="15" customHeight="1" x14ac:dyDescent="0.4">
      <c r="C14" s="6" t="s">
        <v>154</v>
      </c>
      <c r="D14" s="6"/>
      <c r="E14" s="6"/>
      <c r="F14" s="6"/>
      <c r="G14" s="6"/>
      <c r="H14" s="6"/>
      <c r="I14" s="6"/>
    </row>
    <row r="15" spans="2:11" ht="15" customHeight="1" x14ac:dyDescent="0.4">
      <c r="C15" s="189" t="s">
        <v>264</v>
      </c>
      <c r="D15" s="189"/>
      <c r="E15" s="189"/>
      <c r="F15" s="189"/>
      <c r="G15" s="6"/>
      <c r="H15" s="6"/>
      <c r="I15" s="6"/>
    </row>
    <row r="16" spans="2:11" ht="15" customHeight="1" x14ac:dyDescent="0.4">
      <c r="C16" s="6"/>
      <c r="D16" s="6"/>
      <c r="E16" s="6"/>
      <c r="F16" s="6"/>
      <c r="G16" s="6"/>
      <c r="H16" s="6"/>
      <c r="I16" s="6"/>
    </row>
    <row r="17" spans="3:3" ht="15" customHeight="1" x14ac:dyDescent="0.4">
      <c r="C17" s="56" t="s">
        <v>257</v>
      </c>
    </row>
  </sheetData>
  <mergeCells count="2">
    <mergeCell ref="I12:K12"/>
    <mergeCell ref="C15:F15"/>
  </mergeCells>
  <phoneticPr fontId="3"/>
  <hyperlinks>
    <hyperlink ref="C1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zoomScaleNormal="100" zoomScaleSheetLayoutView="100" workbookViewId="0">
      <selection activeCell="D6" sqref="D6:D19"/>
    </sheetView>
  </sheetViews>
  <sheetFormatPr defaultRowHeight="15" customHeight="1" x14ac:dyDescent="0.4"/>
  <cols>
    <col min="1" max="1" width="3.375" style="4" customWidth="1"/>
    <col min="2" max="2" width="4.75" style="4" customWidth="1"/>
    <col min="3" max="3" width="6.625" style="7" customWidth="1"/>
    <col min="4" max="4" width="4.25" style="4" customWidth="1"/>
    <col min="5" max="5" width="5.25" style="4" customWidth="1"/>
    <col min="6" max="11" width="11.5" style="4" customWidth="1"/>
    <col min="12" max="12" width="9" style="4" customWidth="1"/>
    <col min="13" max="16384" width="9" style="4"/>
  </cols>
  <sheetData>
    <row r="1" spans="1:14" ht="20.25" customHeight="1" x14ac:dyDescent="0.4">
      <c r="A1" s="34"/>
      <c r="B1" s="52" t="s">
        <v>261</v>
      </c>
      <c r="C1" s="4"/>
      <c r="E1" s="111"/>
      <c r="F1" s="6"/>
      <c r="G1" s="6"/>
      <c r="H1" s="6"/>
      <c r="I1" s="6"/>
      <c r="J1" s="6"/>
      <c r="K1" s="6"/>
    </row>
    <row r="2" spans="1:14" ht="15" customHeight="1" x14ac:dyDescent="0.4">
      <c r="D2" s="6"/>
      <c r="E2" s="6"/>
      <c r="F2" s="6"/>
      <c r="G2" s="6"/>
      <c r="H2" s="6"/>
      <c r="I2" s="6"/>
      <c r="J2" s="6"/>
      <c r="K2" s="6"/>
    </row>
    <row r="3" spans="1:14" ht="15" customHeight="1" x14ac:dyDescent="0.4">
      <c r="C3" s="191" t="s">
        <v>247</v>
      </c>
      <c r="D3" s="192"/>
      <c r="E3" s="193"/>
      <c r="F3" s="158" t="s">
        <v>31</v>
      </c>
      <c r="G3" s="190"/>
      <c r="H3" s="159"/>
      <c r="I3" s="25" t="s">
        <v>246</v>
      </c>
      <c r="J3" s="25" t="s">
        <v>234</v>
      </c>
      <c r="K3" s="25" t="s">
        <v>245</v>
      </c>
    </row>
    <row r="4" spans="1:14" ht="15" customHeight="1" x14ac:dyDescent="0.4">
      <c r="C4" s="194"/>
      <c r="D4" s="195"/>
      <c r="E4" s="196"/>
      <c r="F4" s="15" t="s">
        <v>72</v>
      </c>
      <c r="G4" s="15" t="s">
        <v>225</v>
      </c>
      <c r="H4" s="15" t="s">
        <v>244</v>
      </c>
      <c r="I4" s="15" t="s">
        <v>194</v>
      </c>
      <c r="J4" s="15" t="s">
        <v>243</v>
      </c>
      <c r="K4" s="15" t="s">
        <v>194</v>
      </c>
    </row>
    <row r="5" spans="1:14" ht="15" customHeight="1" x14ac:dyDescent="0.4">
      <c r="C5" s="103" t="s">
        <v>233</v>
      </c>
      <c r="D5" s="107" t="s">
        <v>186</v>
      </c>
      <c r="E5" s="23" t="s">
        <v>218</v>
      </c>
      <c r="F5" s="115">
        <v>12</v>
      </c>
      <c r="G5" s="115">
        <v>37.4</v>
      </c>
      <c r="H5" s="115">
        <v>-8</v>
      </c>
      <c r="I5" s="75">
        <v>450</v>
      </c>
      <c r="J5" s="75">
        <v>165</v>
      </c>
      <c r="K5" s="122">
        <v>1287.5</v>
      </c>
    </row>
    <row r="6" spans="1:14" ht="15" customHeight="1" x14ac:dyDescent="0.4">
      <c r="C6" s="103" t="s">
        <v>233</v>
      </c>
      <c r="D6" s="107" t="s">
        <v>155</v>
      </c>
      <c r="E6" s="23" t="s">
        <v>218</v>
      </c>
      <c r="F6" s="115">
        <v>11.7</v>
      </c>
      <c r="G6" s="115">
        <v>34.799999999999997</v>
      </c>
      <c r="H6" s="115">
        <v>-14</v>
      </c>
      <c r="I6" s="75">
        <v>450</v>
      </c>
      <c r="J6" s="75">
        <v>170</v>
      </c>
      <c r="K6" s="122">
        <v>1169</v>
      </c>
    </row>
    <row r="7" spans="1:14" ht="15" customHeight="1" x14ac:dyDescent="0.4">
      <c r="C7" s="103" t="s">
        <v>233</v>
      </c>
      <c r="D7" s="107" t="s">
        <v>214</v>
      </c>
      <c r="E7" s="23" t="s">
        <v>218</v>
      </c>
      <c r="F7" s="115">
        <v>11.8</v>
      </c>
      <c r="G7" s="115">
        <v>34.700000000000003</v>
      </c>
      <c r="H7" s="115">
        <v>-9.6</v>
      </c>
      <c r="I7" s="75">
        <v>400</v>
      </c>
      <c r="J7" s="75">
        <v>141</v>
      </c>
      <c r="K7" s="122">
        <v>1055</v>
      </c>
    </row>
    <row r="8" spans="1:14" ht="15" customHeight="1" x14ac:dyDescent="0.4">
      <c r="C8" s="104" t="s">
        <v>233</v>
      </c>
      <c r="D8" s="108" t="s">
        <v>242</v>
      </c>
      <c r="E8" s="112" t="s">
        <v>218</v>
      </c>
      <c r="F8" s="116">
        <v>11.8</v>
      </c>
      <c r="G8" s="116">
        <v>36.6</v>
      </c>
      <c r="H8" s="116">
        <v>-11.6</v>
      </c>
      <c r="I8" s="119">
        <v>650</v>
      </c>
      <c r="J8" s="119">
        <v>143</v>
      </c>
      <c r="K8" s="123">
        <v>1431.5</v>
      </c>
    </row>
    <row r="9" spans="1:14" ht="15" customHeight="1" x14ac:dyDescent="0.4">
      <c r="C9" s="103" t="s">
        <v>233</v>
      </c>
      <c r="D9" s="109" t="s">
        <v>241</v>
      </c>
      <c r="E9" s="23" t="s">
        <v>218</v>
      </c>
      <c r="F9" s="115">
        <v>10.9</v>
      </c>
      <c r="G9" s="115">
        <v>35.1</v>
      </c>
      <c r="H9" s="115">
        <v>-11.4</v>
      </c>
      <c r="I9" s="75">
        <v>800</v>
      </c>
      <c r="J9" s="75">
        <v>147</v>
      </c>
      <c r="K9" s="122">
        <v>1233.5</v>
      </c>
    </row>
    <row r="10" spans="1:14" ht="15" customHeight="1" x14ac:dyDescent="0.4">
      <c r="C10" s="103" t="s">
        <v>233</v>
      </c>
      <c r="D10" s="109" t="s">
        <v>240</v>
      </c>
      <c r="E10" s="23" t="s">
        <v>218</v>
      </c>
      <c r="F10" s="115">
        <v>10.8</v>
      </c>
      <c r="G10" s="115">
        <v>37.6</v>
      </c>
      <c r="H10" s="115">
        <v>-15.1</v>
      </c>
      <c r="I10" s="90">
        <v>1000</v>
      </c>
      <c r="J10" s="75">
        <v>161</v>
      </c>
      <c r="K10" s="122">
        <v>1036</v>
      </c>
    </row>
    <row r="11" spans="1:14" ht="15" customHeight="1" x14ac:dyDescent="0.4">
      <c r="C11" s="103" t="s">
        <v>233</v>
      </c>
      <c r="D11" s="109" t="s">
        <v>239</v>
      </c>
      <c r="E11" s="23" t="s">
        <v>218</v>
      </c>
      <c r="F11" s="115">
        <v>11</v>
      </c>
      <c r="G11" s="115">
        <v>34.700000000000003</v>
      </c>
      <c r="H11" s="115">
        <v>-14.4</v>
      </c>
      <c r="I11" s="75">
        <v>880</v>
      </c>
      <c r="J11" s="75">
        <v>178</v>
      </c>
      <c r="K11" s="122">
        <v>1381.5</v>
      </c>
    </row>
    <row r="12" spans="1:14" ht="15" customHeight="1" x14ac:dyDescent="0.4">
      <c r="C12" s="103" t="s">
        <v>233</v>
      </c>
      <c r="D12" s="109" t="s">
        <v>238</v>
      </c>
      <c r="E12" s="23" t="s">
        <v>218</v>
      </c>
      <c r="F12" s="115">
        <v>10.9</v>
      </c>
      <c r="G12" s="115">
        <v>36.700000000000003</v>
      </c>
      <c r="H12" s="115">
        <v>-11.5</v>
      </c>
      <c r="I12" s="75">
        <v>530</v>
      </c>
      <c r="J12" s="75">
        <v>137</v>
      </c>
      <c r="K12" s="122">
        <v>1442</v>
      </c>
    </row>
    <row r="13" spans="1:14" ht="15" customHeight="1" x14ac:dyDescent="0.4">
      <c r="C13" s="104" t="s">
        <v>233</v>
      </c>
      <c r="D13" s="108" t="s">
        <v>237</v>
      </c>
      <c r="E13" s="112" t="s">
        <v>218</v>
      </c>
      <c r="F13" s="116">
        <v>11.7</v>
      </c>
      <c r="G13" s="116">
        <v>36.799999999999997</v>
      </c>
      <c r="H13" s="116">
        <v>-11.2</v>
      </c>
      <c r="I13" s="119">
        <v>750</v>
      </c>
      <c r="J13" s="119">
        <v>156</v>
      </c>
      <c r="K13" s="123">
        <v>1049</v>
      </c>
    </row>
    <row r="14" spans="1:14" ht="15" customHeight="1" x14ac:dyDescent="0.4">
      <c r="C14" s="103" t="s">
        <v>233</v>
      </c>
      <c r="D14" s="109" t="s">
        <v>236</v>
      </c>
      <c r="E14" s="23" t="s">
        <v>218</v>
      </c>
      <c r="F14" s="115">
        <v>11.9</v>
      </c>
      <c r="G14" s="115">
        <v>34.6</v>
      </c>
      <c r="H14" s="115">
        <v>-8.9</v>
      </c>
      <c r="I14" s="75">
        <v>600</v>
      </c>
      <c r="J14" s="75">
        <v>164</v>
      </c>
      <c r="K14" s="122">
        <v>1134</v>
      </c>
      <c r="N14" s="92"/>
    </row>
    <row r="15" spans="1:14" ht="15" customHeight="1" x14ac:dyDescent="0.4">
      <c r="C15" s="103" t="s">
        <v>233</v>
      </c>
      <c r="D15" s="109" t="s">
        <v>235</v>
      </c>
      <c r="E15" s="23" t="s">
        <v>218</v>
      </c>
      <c r="F15" s="115">
        <v>11</v>
      </c>
      <c r="G15" s="115">
        <v>35.700000000000003</v>
      </c>
      <c r="H15" s="115">
        <v>-14.4</v>
      </c>
      <c r="I15" s="75">
        <v>600</v>
      </c>
      <c r="J15" s="75">
        <v>157</v>
      </c>
      <c r="K15" s="122">
        <v>1366.5</v>
      </c>
    </row>
    <row r="16" spans="1:14" ht="15" customHeight="1" x14ac:dyDescent="0.4">
      <c r="C16" s="103" t="s">
        <v>233</v>
      </c>
      <c r="D16" s="109" t="s">
        <v>232</v>
      </c>
      <c r="E16" s="23" t="s">
        <v>218</v>
      </c>
      <c r="F16" s="115">
        <v>11.6</v>
      </c>
      <c r="G16" s="115">
        <v>36.799999999999997</v>
      </c>
      <c r="H16" s="115">
        <v>-13.3</v>
      </c>
      <c r="I16" s="75">
        <v>840</v>
      </c>
      <c r="J16" s="75">
        <v>167</v>
      </c>
      <c r="K16" s="122">
        <v>1013.5</v>
      </c>
    </row>
    <row r="17" spans="3:11" ht="15" customHeight="1" x14ac:dyDescent="0.4">
      <c r="C17" s="103" t="s">
        <v>230</v>
      </c>
      <c r="D17" s="109" t="s">
        <v>84</v>
      </c>
      <c r="E17" s="23" t="s">
        <v>218</v>
      </c>
      <c r="F17" s="115">
        <v>11.9</v>
      </c>
      <c r="G17" s="115">
        <v>37.200000000000003</v>
      </c>
      <c r="H17" s="115">
        <v>-11.3</v>
      </c>
      <c r="I17" s="75">
        <v>300</v>
      </c>
      <c r="J17" s="75">
        <v>152</v>
      </c>
      <c r="K17" s="122">
        <v>991.5</v>
      </c>
    </row>
    <row r="18" spans="3:11" ht="15" customHeight="1" x14ac:dyDescent="0.4">
      <c r="C18" s="104" t="s">
        <v>230</v>
      </c>
      <c r="D18" s="108" t="s">
        <v>231</v>
      </c>
      <c r="E18" s="113" t="s">
        <v>218</v>
      </c>
      <c r="F18" s="117">
        <v>12.5</v>
      </c>
      <c r="G18" s="117">
        <v>37.200000000000003</v>
      </c>
      <c r="H18" s="117">
        <v>-8.6999999999999993</v>
      </c>
      <c r="I18" s="120">
        <v>500</v>
      </c>
      <c r="J18" s="120">
        <v>168</v>
      </c>
      <c r="K18" s="124">
        <v>1240.5</v>
      </c>
    </row>
    <row r="19" spans="3:11" ht="15" customHeight="1" x14ac:dyDescent="0.4">
      <c r="C19" s="105" t="s">
        <v>230</v>
      </c>
      <c r="D19" s="110" t="s">
        <v>229</v>
      </c>
      <c r="E19" s="114" t="s">
        <v>218</v>
      </c>
      <c r="F19" s="118">
        <v>12.2</v>
      </c>
      <c r="G19" s="118">
        <v>37.6</v>
      </c>
      <c r="H19" s="118">
        <v>-13.8</v>
      </c>
      <c r="I19" s="121">
        <v>650</v>
      </c>
      <c r="J19" s="121">
        <v>166</v>
      </c>
      <c r="K19" s="125">
        <v>1154.5</v>
      </c>
    </row>
    <row r="20" spans="3:11" ht="15" customHeight="1" x14ac:dyDescent="0.4">
      <c r="C20" s="106"/>
      <c r="D20" s="6"/>
      <c r="E20" s="6"/>
      <c r="F20" s="6"/>
      <c r="G20" s="6"/>
      <c r="H20" s="6"/>
      <c r="I20" s="6"/>
      <c r="J20" s="163" t="s">
        <v>228</v>
      </c>
      <c r="K20" s="163"/>
    </row>
    <row r="21" spans="3:11" ht="15" customHeight="1" x14ac:dyDescent="0.4">
      <c r="C21" s="6" t="s">
        <v>227</v>
      </c>
      <c r="E21" s="6"/>
      <c r="F21" s="6"/>
      <c r="G21" s="6"/>
      <c r="H21" s="6"/>
      <c r="I21" s="6"/>
      <c r="J21" s="6"/>
      <c r="K21" s="6"/>
    </row>
    <row r="22" spans="3:11" ht="15" customHeight="1" x14ac:dyDescent="0.4">
      <c r="C22" s="6" t="s">
        <v>226</v>
      </c>
      <c r="E22" s="6"/>
      <c r="F22" s="6"/>
      <c r="G22" s="6"/>
      <c r="H22" s="6"/>
      <c r="I22" s="6"/>
      <c r="J22" s="6"/>
      <c r="K22" s="6"/>
    </row>
    <row r="23" spans="3:11" ht="15" customHeight="1" x14ac:dyDescent="0.4">
      <c r="D23" s="6"/>
      <c r="E23" s="6"/>
      <c r="F23" s="6"/>
      <c r="G23" s="6"/>
      <c r="H23" s="6"/>
      <c r="I23" s="6"/>
      <c r="J23" s="6"/>
      <c r="K23" s="6"/>
    </row>
    <row r="24" spans="3:11" ht="15" customHeight="1" x14ac:dyDescent="0.4">
      <c r="C24" s="52" t="s">
        <v>224</v>
      </c>
      <c r="E24" s="111"/>
      <c r="F24" s="6"/>
      <c r="G24" s="6"/>
      <c r="H24" s="6"/>
      <c r="I24" s="6"/>
      <c r="J24" s="6"/>
      <c r="K24" s="6"/>
    </row>
    <row r="51" spans="3:3" ht="15" customHeight="1" x14ac:dyDescent="0.4">
      <c r="C51" s="56" t="s">
        <v>257</v>
      </c>
    </row>
  </sheetData>
  <mergeCells count="3">
    <mergeCell ref="F3:H3"/>
    <mergeCell ref="J20:K20"/>
    <mergeCell ref="C3:E4"/>
  </mergeCells>
  <phoneticPr fontId="3"/>
  <hyperlinks>
    <hyperlink ref="C51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rowBreaks count="1" manualBreakCount="1">
    <brk id="4" max="16383" man="1"/>
  </rowBreaks>
  <colBreaks count="1" manualBreakCount="1">
    <brk id="12" max="1048575" man="1"/>
  </colBreaks>
  <ignoredErrors>
    <ignoredError sqref="D6:D19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showGridLines="0" zoomScaleNormal="100" zoomScaleSheetLayoutView="100" workbookViewId="0">
      <selection activeCell="K10" sqref="K10"/>
    </sheetView>
  </sheetViews>
  <sheetFormatPr defaultRowHeight="15" customHeight="1" x14ac:dyDescent="0.4"/>
  <cols>
    <col min="1" max="1" width="3.375" style="4" customWidth="1"/>
    <col min="2" max="2" width="9" style="4" customWidth="1"/>
    <col min="3" max="3" width="17.625" style="6" customWidth="1"/>
    <col min="4" max="8" width="12.125" style="6" customWidth="1"/>
    <col min="9" max="9" width="9" style="4" customWidth="1"/>
    <col min="10" max="16384" width="9" style="4"/>
  </cols>
  <sheetData>
    <row r="1" spans="2:8" ht="20.25" customHeight="1" x14ac:dyDescent="0.4">
      <c r="B1" s="34" t="s">
        <v>265</v>
      </c>
      <c r="C1" s="4"/>
      <c r="G1" s="4"/>
    </row>
    <row r="2" spans="2:8" ht="15" customHeight="1" x14ac:dyDescent="0.4">
      <c r="C2" s="4"/>
      <c r="G2" s="37"/>
    </row>
    <row r="3" spans="2:8" ht="15" customHeight="1" x14ac:dyDescent="0.4">
      <c r="C3" s="149" t="s">
        <v>256</v>
      </c>
      <c r="D3" s="14"/>
      <c r="E3" s="9" t="s">
        <v>35</v>
      </c>
      <c r="F3" s="9"/>
      <c r="G3" s="25" t="s">
        <v>255</v>
      </c>
      <c r="H3" s="25" t="s">
        <v>254</v>
      </c>
    </row>
    <row r="4" spans="2:8" ht="15" customHeight="1" x14ac:dyDescent="0.4">
      <c r="C4" s="151"/>
      <c r="D4" s="9" t="s">
        <v>253</v>
      </c>
      <c r="E4" s="9" t="s">
        <v>122</v>
      </c>
      <c r="F4" s="9" t="s">
        <v>146</v>
      </c>
      <c r="G4" s="131" t="s">
        <v>252</v>
      </c>
      <c r="H4" s="15" t="s">
        <v>194</v>
      </c>
    </row>
    <row r="5" spans="2:8" ht="15" customHeight="1" x14ac:dyDescent="0.4">
      <c r="C5" s="126" t="s">
        <v>266</v>
      </c>
      <c r="D5" s="115">
        <v>-1.6</v>
      </c>
      <c r="E5" s="115">
        <v>9.3000000000000007</v>
      </c>
      <c r="F5" s="115">
        <v>-11.1</v>
      </c>
      <c r="G5" s="75">
        <v>19</v>
      </c>
      <c r="H5" s="115">
        <v>61.5</v>
      </c>
    </row>
    <row r="6" spans="2:8" ht="15" customHeight="1" x14ac:dyDescent="0.4">
      <c r="C6" s="126" t="s">
        <v>267</v>
      </c>
      <c r="D6" s="115">
        <v>0.8</v>
      </c>
      <c r="E6" s="115">
        <v>16</v>
      </c>
      <c r="F6" s="115">
        <v>-13.8</v>
      </c>
      <c r="G6" s="75">
        <v>20</v>
      </c>
      <c r="H6" s="115">
        <v>112</v>
      </c>
    </row>
    <row r="7" spans="2:8" ht="15" customHeight="1" x14ac:dyDescent="0.4">
      <c r="C7" s="126" t="s">
        <v>268</v>
      </c>
      <c r="D7" s="115">
        <v>6.2</v>
      </c>
      <c r="E7" s="115">
        <v>21.4</v>
      </c>
      <c r="F7" s="115">
        <v>-6</v>
      </c>
      <c r="G7" s="75">
        <v>7</v>
      </c>
      <c r="H7" s="115">
        <v>34.5</v>
      </c>
    </row>
    <row r="8" spans="2:8" ht="15" customHeight="1" x14ac:dyDescent="0.4">
      <c r="C8" s="126" t="s">
        <v>269</v>
      </c>
      <c r="D8" s="115">
        <v>10</v>
      </c>
      <c r="E8" s="115">
        <v>24.1</v>
      </c>
      <c r="F8" s="115">
        <v>-3.6</v>
      </c>
      <c r="G8" s="75">
        <v>7</v>
      </c>
      <c r="H8" s="115">
        <v>74</v>
      </c>
    </row>
    <row r="9" spans="2:8" ht="15" customHeight="1" x14ac:dyDescent="0.4">
      <c r="C9" s="126" t="s">
        <v>270</v>
      </c>
      <c r="D9" s="115">
        <v>16</v>
      </c>
      <c r="E9" s="115">
        <v>26.1</v>
      </c>
      <c r="F9" s="115">
        <v>4.3</v>
      </c>
      <c r="G9" s="75">
        <v>15</v>
      </c>
      <c r="H9" s="115">
        <v>56</v>
      </c>
    </row>
    <row r="10" spans="2:8" ht="15" customHeight="1" x14ac:dyDescent="0.4">
      <c r="C10" s="126" t="s">
        <v>271</v>
      </c>
      <c r="D10" s="115">
        <v>21.1</v>
      </c>
      <c r="E10" s="115">
        <v>32.700000000000003</v>
      </c>
      <c r="F10" s="115">
        <v>10.1</v>
      </c>
      <c r="G10" s="75">
        <v>9</v>
      </c>
      <c r="H10" s="115">
        <v>54</v>
      </c>
    </row>
    <row r="11" spans="2:8" ht="15" customHeight="1" x14ac:dyDescent="0.4">
      <c r="C11" s="126" t="s">
        <v>272</v>
      </c>
      <c r="D11" s="115">
        <v>24.8</v>
      </c>
      <c r="E11" s="115">
        <v>37.200000000000003</v>
      </c>
      <c r="F11" s="115">
        <v>18.3</v>
      </c>
      <c r="G11" s="75">
        <v>17</v>
      </c>
      <c r="H11" s="115">
        <v>173</v>
      </c>
    </row>
    <row r="12" spans="2:8" ht="15" customHeight="1" x14ac:dyDescent="0.4">
      <c r="C12" s="126" t="s">
        <v>273</v>
      </c>
      <c r="D12" s="115">
        <v>24.9</v>
      </c>
      <c r="E12" s="115">
        <v>37.6</v>
      </c>
      <c r="F12" s="115">
        <v>16.399999999999999</v>
      </c>
      <c r="G12" s="75">
        <v>13</v>
      </c>
      <c r="H12" s="115">
        <v>127</v>
      </c>
    </row>
    <row r="13" spans="2:8" ht="15" customHeight="1" x14ac:dyDescent="0.4">
      <c r="C13" s="126" t="s">
        <v>274</v>
      </c>
      <c r="D13" s="115">
        <v>19.2</v>
      </c>
      <c r="E13" s="115">
        <v>30.3</v>
      </c>
      <c r="F13" s="115">
        <v>9.8000000000000007</v>
      </c>
      <c r="G13" s="75">
        <v>8</v>
      </c>
      <c r="H13" s="115">
        <v>86</v>
      </c>
    </row>
    <row r="14" spans="2:8" ht="15" customHeight="1" x14ac:dyDescent="0.4">
      <c r="C14" s="126" t="s">
        <v>275</v>
      </c>
      <c r="D14" s="115">
        <v>14.2</v>
      </c>
      <c r="E14" s="115">
        <v>29.6</v>
      </c>
      <c r="F14" s="115">
        <v>2.7</v>
      </c>
      <c r="G14" s="75">
        <v>14</v>
      </c>
      <c r="H14" s="115">
        <v>96.5</v>
      </c>
    </row>
    <row r="15" spans="2:8" ht="15" customHeight="1" x14ac:dyDescent="0.4">
      <c r="C15" s="126" t="s">
        <v>276</v>
      </c>
      <c r="D15" s="115">
        <v>8.1</v>
      </c>
      <c r="E15" s="115">
        <v>19.5</v>
      </c>
      <c r="F15" s="115">
        <v>-1.9</v>
      </c>
      <c r="G15" s="75">
        <v>14</v>
      </c>
      <c r="H15" s="115">
        <v>142</v>
      </c>
    </row>
    <row r="16" spans="2:8" ht="15" customHeight="1" x14ac:dyDescent="0.4">
      <c r="C16" s="127" t="s">
        <v>277</v>
      </c>
      <c r="D16" s="115">
        <v>2.1</v>
      </c>
      <c r="E16" s="115">
        <v>15.6</v>
      </c>
      <c r="F16" s="115">
        <v>-6.8</v>
      </c>
      <c r="G16" s="75">
        <v>23</v>
      </c>
      <c r="H16" s="115">
        <v>137.5</v>
      </c>
    </row>
    <row r="17" spans="3:8" ht="15" customHeight="1" x14ac:dyDescent="0.4">
      <c r="C17" s="21" t="s">
        <v>251</v>
      </c>
      <c r="D17" s="128">
        <f>AVERAGE(D5:D16)</f>
        <v>12.149999999999999</v>
      </c>
      <c r="E17" s="130"/>
      <c r="F17" s="130"/>
      <c r="G17" s="132">
        <f>AVERAGE(G5:G16)</f>
        <v>13.833333333333334</v>
      </c>
      <c r="H17" s="128">
        <f>AVERAGE(H5:H16)</f>
        <v>96.166666666666671</v>
      </c>
    </row>
    <row r="18" spans="3:8" ht="15" customHeight="1" x14ac:dyDescent="0.4">
      <c r="C18" s="4"/>
      <c r="D18" s="129"/>
      <c r="E18" s="129"/>
      <c r="F18" s="129"/>
      <c r="G18" s="163" t="s">
        <v>250</v>
      </c>
      <c r="H18" s="163"/>
    </row>
    <row r="19" spans="3:8" ht="15" customHeight="1" x14ac:dyDescent="0.4">
      <c r="C19" s="6" t="s">
        <v>249</v>
      </c>
      <c r="D19" s="106"/>
      <c r="E19" s="106"/>
      <c r="F19" s="106"/>
      <c r="G19" s="106"/>
      <c r="H19" s="106"/>
    </row>
    <row r="20" spans="3:8" ht="15" customHeight="1" x14ac:dyDescent="0.4">
      <c r="C20" s="37"/>
      <c r="D20" s="37"/>
      <c r="E20" s="37"/>
      <c r="F20" s="37"/>
      <c r="G20" s="37"/>
      <c r="H20" s="37"/>
    </row>
    <row r="21" spans="3:8" ht="15" customHeight="1" x14ac:dyDescent="0.4">
      <c r="C21" s="37"/>
      <c r="D21" s="37"/>
      <c r="E21" s="37"/>
      <c r="F21" s="37"/>
      <c r="G21" s="37"/>
      <c r="H21" s="37"/>
    </row>
    <row r="22" spans="3:8" ht="15" customHeight="1" x14ac:dyDescent="0.4">
      <c r="C22" s="34" t="s">
        <v>248</v>
      </c>
      <c r="D22" s="37"/>
      <c r="E22" s="37"/>
      <c r="F22" s="37"/>
      <c r="G22" s="37"/>
      <c r="H22" s="37"/>
    </row>
    <row r="25" spans="3:8" ht="15" customHeight="1" x14ac:dyDescent="0.4">
      <c r="C25" s="37"/>
      <c r="D25" s="37"/>
      <c r="E25" s="37"/>
      <c r="F25" s="37"/>
      <c r="G25" s="37"/>
      <c r="H25" s="37"/>
    </row>
    <row r="26" spans="3:8" ht="15" customHeight="1" x14ac:dyDescent="0.4">
      <c r="C26" s="37"/>
      <c r="D26" s="37"/>
      <c r="E26" s="37"/>
      <c r="F26" s="37"/>
      <c r="G26" s="37"/>
      <c r="H26" s="37"/>
    </row>
    <row r="47" spans="3:3" ht="15" customHeight="1" x14ac:dyDescent="0.4">
      <c r="C47" s="19" t="s">
        <v>257</v>
      </c>
    </row>
  </sheetData>
  <mergeCells count="2">
    <mergeCell ref="G18:H18"/>
    <mergeCell ref="C3:C4"/>
  </mergeCells>
  <phoneticPr fontId="3"/>
  <hyperlinks>
    <hyperlink ref="C47" location="目次!A1" display="目次へ戻る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'1-1'!Print_Area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優希</dc:creator>
  <cp:lastModifiedBy>鈴木 優希</cp:lastModifiedBy>
  <cp:lastPrinted>2023-01-13T01:14:57Z</cp:lastPrinted>
  <dcterms:created xsi:type="dcterms:W3CDTF">2023-01-05T05:29:05Z</dcterms:created>
  <dcterms:modified xsi:type="dcterms:W3CDTF">2023-03-30T07:47:52Z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2023-01-11T06:14:55Z</vt:filetime>
  </property>
</Properties>
</file>