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5.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個別（業務）\庶務課\統計関係\08_数字で見るかみのやま\数字で見るかみのやま\R4 新掲載方法Excel\"/>
    </mc:Choice>
  </mc:AlternateContent>
  <bookViews>
    <workbookView xWindow="0" yWindow="0" windowWidth="19245" windowHeight="6735"/>
  </bookViews>
  <sheets>
    <sheet name="目次" sheetId="1" r:id="rId1"/>
    <sheet name="16-1" sheetId="115" r:id="rId2"/>
    <sheet name="16-2" sheetId="116" r:id="rId3"/>
    <sheet name="16-3" sheetId="117" r:id="rId4"/>
    <sheet name="16-4" sheetId="118" r:id="rId5"/>
    <sheet name="16-5" sheetId="124" r:id="rId6"/>
    <sheet name="16-6" sheetId="120" r:id="rId7"/>
    <sheet name="16-7 一般会計決算額推移" sheetId="119" r:id="rId8"/>
    <sheet name="16-8" sheetId="121" r:id="rId9"/>
    <sheet name="16-9" sheetId="122" r:id="rId10"/>
    <sheet name="16-10" sheetId="123" r:id="rId11"/>
  </sheets>
  <externalReferences>
    <externalReference r:id="rId12"/>
  </externalReferences>
  <definedNames>
    <definedName name="_xlnm.Print_Area" localSheetId="1">'16-1'!$A$1:$G$22</definedName>
    <definedName name="_xlnm.Print_Area" localSheetId="10">'16-10'!$A$1:$G$50</definedName>
    <definedName name="_xlnm.Print_Area" localSheetId="2">'16-2'!$A$1:$F$15</definedName>
    <definedName name="_xlnm.Print_Area" localSheetId="3">'16-3'!$A$1:$I$17</definedName>
    <definedName name="_xlnm.Print_Area" localSheetId="4">'16-4'!$A$1:$J$20</definedName>
    <definedName name="_xlnm.Print_Area" localSheetId="5">'16-5'!$A$1:$H$56</definedName>
    <definedName name="_xlnm.Print_Area" localSheetId="6">'16-6'!$A$1:$H$50</definedName>
    <definedName name="_xlnm.Print_Area" localSheetId="7">'16-7 一般会計決算額推移'!$A$1:$I$36</definedName>
    <definedName name="_xlnm.Print_Area" localSheetId="8">'16-8'!$A$1:$G$41</definedName>
    <definedName name="_xlnm.Print_Area" localSheetId="9">'16-9'!$A$1:$F$55</definedName>
    <definedName name="シート名">[1]★!$B$8:$B$165</definedName>
    <definedName name="シート名2" localSheetId="5">#REF!</definedName>
    <definedName name="シート名2">#REF!</definedName>
    <definedName name="タイトル">[1]★!$D$8:$D$165</definedName>
    <definedName name="資料番号">[1]★!$C$8:$C$165</definedName>
    <definedName name="資料番号２" localSheetId="5">#REF!</definedName>
    <definedName name="資料番号２">#REF!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 i="123" l="1"/>
  <c r="D18" i="123"/>
  <c r="E17" i="123"/>
  <c r="E16" i="123"/>
  <c r="E15" i="123"/>
  <c r="E14" i="123"/>
  <c r="E13" i="123"/>
  <c r="E12" i="123"/>
  <c r="E11" i="123"/>
  <c r="E10" i="123"/>
  <c r="E9" i="123"/>
  <c r="E8" i="123"/>
  <c r="E7" i="123"/>
  <c r="E6" i="123"/>
  <c r="E5" i="123"/>
  <c r="E26" i="122"/>
  <c r="D26" i="122"/>
  <c r="E25" i="122"/>
  <c r="E24" i="122"/>
  <c r="E23" i="122"/>
  <c r="E22" i="122"/>
  <c r="E21" i="122"/>
  <c r="E20" i="122"/>
  <c r="E19" i="122"/>
  <c r="E18" i="122"/>
  <c r="E17" i="122"/>
  <c r="E16" i="122"/>
  <c r="E15" i="122"/>
  <c r="E14" i="122"/>
  <c r="E13" i="122"/>
  <c r="E12" i="122"/>
  <c r="E11" i="122"/>
  <c r="E10" i="122"/>
  <c r="E9" i="122"/>
  <c r="E8" i="122"/>
  <c r="E7" i="122"/>
  <c r="E6" i="122"/>
  <c r="E5" i="122"/>
  <c r="E4" i="122"/>
  <c r="H13" i="117"/>
  <c r="H12" i="117"/>
  <c r="H7" i="117"/>
  <c r="H6" i="117"/>
  <c r="H5" i="117"/>
  <c r="F5" i="116"/>
  <c r="E5" i="116"/>
  <c r="D5" i="116"/>
  <c r="D12" i="115"/>
</calcChain>
</file>

<file path=xl/sharedStrings.xml><?xml version="1.0" encoding="utf-8"?>
<sst xmlns="http://schemas.openxmlformats.org/spreadsheetml/2006/main" count="329" uniqueCount="235">
  <si>
    <t>令和４年　数字で見るかみのやま</t>
    <rPh sb="0" eb="2">
      <t>レイワ</t>
    </rPh>
    <rPh sb="3" eb="4">
      <t>ネン</t>
    </rPh>
    <rPh sb="5" eb="7">
      <t>スウジ</t>
    </rPh>
    <rPh sb="8" eb="9">
      <t>ミ</t>
    </rPh>
    <phoneticPr fontId="3"/>
  </si>
  <si>
    <t>平成２８年</t>
    <rPh sb="0" eb="2">
      <t>ヘイセイ</t>
    </rPh>
    <phoneticPr fontId="3"/>
  </si>
  <si>
    <t>平成２２年</t>
    <rPh sb="0" eb="2">
      <t>ヘイセイ</t>
    </rPh>
    <phoneticPr fontId="3"/>
  </si>
  <si>
    <t>民生費</t>
  </si>
  <si>
    <t>平成３０年</t>
    <rPh sb="0" eb="2">
      <t>ヘイセイ</t>
    </rPh>
    <phoneticPr fontId="3"/>
  </si>
  <si>
    <t>環境性能割</t>
    <rPh sb="0" eb="2">
      <t>カンキョウ</t>
    </rPh>
    <rPh sb="2" eb="4">
      <t>セイノウ</t>
    </rPh>
    <rPh sb="4" eb="5">
      <t>ワリ</t>
    </rPh>
    <phoneticPr fontId="3"/>
  </si>
  <si>
    <t>表番号</t>
    <rPh sb="0" eb="1">
      <t>ヒョウ</t>
    </rPh>
    <rPh sb="1" eb="3">
      <t>バンゴウ</t>
    </rPh>
    <phoneticPr fontId="3"/>
  </si>
  <si>
    <t>内　　容</t>
    <rPh sb="0" eb="1">
      <t>ウチ</t>
    </rPh>
    <rPh sb="3" eb="4">
      <t>カタチ</t>
    </rPh>
    <phoneticPr fontId="25"/>
  </si>
  <si>
    <t>…</t>
  </si>
  <si>
    <t>災害復旧費</t>
    <rPh sb="0" eb="2">
      <t>サイガイ</t>
    </rPh>
    <rPh sb="2" eb="3">
      <t>フク</t>
    </rPh>
    <rPh sb="3" eb="4">
      <t>キュウ</t>
    </rPh>
    <rPh sb="4" eb="5">
      <t>ヒ</t>
    </rPh>
    <phoneticPr fontId="3"/>
  </si>
  <si>
    <t>（注） １ 収入済額、支出済額。</t>
  </si>
  <si>
    <t>目次へ戻る</t>
    <rPh sb="0" eb="2">
      <t>モクジ</t>
    </rPh>
    <rPh sb="3" eb="4">
      <t>モド</t>
    </rPh>
    <phoneticPr fontId="3"/>
  </si>
  <si>
    <t>↓　表番号をクリックすると該当する表へ移動します</t>
    <rPh sb="2" eb="5">
      <t>ヒョウバンゴウ</t>
    </rPh>
    <rPh sb="13" eb="15">
      <t>ガイトウ</t>
    </rPh>
    <rPh sb="17" eb="18">
      <t>ヒョウ</t>
    </rPh>
    <rPh sb="19" eb="21">
      <t>イドウ</t>
    </rPh>
    <phoneticPr fontId="3"/>
  </si>
  <si>
    <t>16-6</t>
  </si>
  <si>
    <t>　永久選挙人名簿登録者数</t>
    <rPh sb="1" eb="3">
      <t>エイキュウ</t>
    </rPh>
    <rPh sb="3" eb="5">
      <t>センキョ</t>
    </rPh>
    <rPh sb="5" eb="6">
      <t>ニン</t>
    </rPh>
    <rPh sb="6" eb="8">
      <t>メイボ</t>
    </rPh>
    <rPh sb="8" eb="11">
      <t>トウロクシャ</t>
    </rPh>
    <rPh sb="11" eb="12">
      <t>スウ</t>
    </rPh>
    <phoneticPr fontId="26"/>
  </si>
  <si>
    <t>市議会議員選挙</t>
    <rPh sb="0" eb="3">
      <t>シギカイ</t>
    </rPh>
    <rPh sb="3" eb="5">
      <t>ギイン</t>
    </rPh>
    <rPh sb="5" eb="7">
      <t>センキョ</t>
    </rPh>
    <phoneticPr fontId="3"/>
  </si>
  <si>
    <t>山形県知事選挙</t>
    <rPh sb="0" eb="3">
      <t>ヤマガタケン</t>
    </rPh>
    <rPh sb="3" eb="5">
      <t>チジ</t>
    </rPh>
    <rPh sb="5" eb="7">
      <t>センキョ</t>
    </rPh>
    <phoneticPr fontId="3"/>
  </si>
  <si>
    <t>平成２９年</t>
    <rPh sb="0" eb="2">
      <t>ヘイセイ</t>
    </rPh>
    <phoneticPr fontId="3"/>
  </si>
  <si>
    <t>令和　４年</t>
    <rPh sb="0" eb="1">
      <t>レイ</t>
    </rPh>
    <rPh sb="1" eb="2">
      <t>ワ</t>
    </rPh>
    <phoneticPr fontId="3"/>
  </si>
  <si>
    <t>令和　２年</t>
    <rPh sb="0" eb="1">
      <t>レイ</t>
    </rPh>
    <rPh sb="1" eb="2">
      <t>ワ</t>
    </rPh>
    <phoneticPr fontId="3"/>
  </si>
  <si>
    <t>平成２０年</t>
    <rPh sb="0" eb="2">
      <t>ヘイセイ</t>
    </rPh>
    <phoneticPr fontId="3"/>
  </si>
  <si>
    <t>歳入</t>
    <rPh sb="0" eb="2">
      <t>サイニュウ</t>
    </rPh>
    <phoneticPr fontId="27"/>
  </si>
  <si>
    <t>平成２７年</t>
    <rPh sb="0" eb="2">
      <t>ヘイセイ</t>
    </rPh>
    <phoneticPr fontId="3"/>
  </si>
  <si>
    <t>平成２６年</t>
    <rPh sb="0" eb="2">
      <t>ヘイセイ</t>
    </rPh>
    <phoneticPr fontId="3"/>
  </si>
  <si>
    <r>
      <t>令和</t>
    </r>
    <r>
      <rPr>
        <sz val="14"/>
        <color theme="1"/>
        <rFont val="ＭＳ 明朝"/>
        <family val="1"/>
        <charset val="128"/>
      </rPr>
      <t>３年度一般会計決算（歳入）構成比グラフ</t>
    </r>
    <rPh sb="0" eb="1">
      <t>レイ</t>
    </rPh>
    <rPh sb="1" eb="2">
      <t>ワ</t>
    </rPh>
    <rPh sb="3" eb="4">
      <t>ネン</t>
    </rPh>
    <rPh sb="4" eb="5">
      <t>ド</t>
    </rPh>
    <rPh sb="5" eb="7">
      <t>イッパン</t>
    </rPh>
    <rPh sb="7" eb="9">
      <t>カイケイ</t>
    </rPh>
    <rPh sb="9" eb="11">
      <t>ケッサン</t>
    </rPh>
    <rPh sb="12" eb="14">
      <t>サイニュウ</t>
    </rPh>
    <rPh sb="15" eb="18">
      <t>コウセイヒ</t>
    </rPh>
    <phoneticPr fontId="27"/>
  </si>
  <si>
    <t>平成２５年</t>
    <rPh sb="0" eb="2">
      <t>ヘイセイ</t>
    </rPh>
    <phoneticPr fontId="3"/>
  </si>
  <si>
    <t>資料：選挙管理委員会事務局</t>
    <rPh sb="0" eb="2">
      <t>シリョウ</t>
    </rPh>
    <rPh sb="3" eb="10">
      <t>センキョカンリイインカイ</t>
    </rPh>
    <rPh sb="10" eb="13">
      <t>ジムキョク</t>
    </rPh>
    <phoneticPr fontId="3"/>
  </si>
  <si>
    <t>平成２４年</t>
    <rPh sb="0" eb="2">
      <t>ヘイセイ</t>
    </rPh>
    <phoneticPr fontId="3"/>
  </si>
  <si>
    <t>女</t>
    <rPh sb="0" eb="1">
      <t>オンナ</t>
    </rPh>
    <phoneticPr fontId="3"/>
  </si>
  <si>
    <t>入湯税</t>
    <rPh sb="0" eb="1">
      <t>ニュウ</t>
    </rPh>
    <rPh sb="1" eb="2">
      <t>ユ</t>
    </rPh>
    <rPh sb="2" eb="3">
      <t>ゼイ</t>
    </rPh>
    <phoneticPr fontId="3"/>
  </si>
  <si>
    <t>平成２３年</t>
    <rPh sb="0" eb="2">
      <t>ヘイセイ</t>
    </rPh>
    <phoneticPr fontId="3"/>
  </si>
  <si>
    <t>令和　３年</t>
    <rPh sb="0" eb="1">
      <t>レイ</t>
    </rPh>
    <rPh sb="1" eb="2">
      <t>ワ</t>
    </rPh>
    <phoneticPr fontId="3"/>
  </si>
  <si>
    <t>令和 4． 7．10</t>
    <rPh sb="0" eb="2">
      <t>レイワ</t>
    </rPh>
    <phoneticPr fontId="3"/>
  </si>
  <si>
    <t>平成２１年</t>
    <rPh sb="0" eb="2">
      <t>ヘイセイ</t>
    </rPh>
    <phoneticPr fontId="3"/>
  </si>
  <si>
    <t xml:space="preserve">労働費  </t>
    <rPh sb="0" eb="3">
      <t>ロウドウヒ</t>
    </rPh>
    <phoneticPr fontId="3"/>
  </si>
  <si>
    <t>（人）</t>
    <rPh sb="1" eb="2">
      <t>ヒト</t>
    </rPh>
    <phoneticPr fontId="3"/>
  </si>
  <si>
    <t>平成１９年</t>
    <rPh sb="0" eb="2">
      <t>ヘイセイ</t>
    </rPh>
    <phoneticPr fontId="3"/>
  </si>
  <si>
    <t>区　分</t>
    <rPh sb="0" eb="1">
      <t>ク</t>
    </rPh>
    <rPh sb="2" eb="3">
      <t>ブン</t>
    </rPh>
    <phoneticPr fontId="3"/>
  </si>
  <si>
    <t>（千円）</t>
  </si>
  <si>
    <t>平成３１年</t>
    <rPh sb="0" eb="2">
      <t>ヘイセイ</t>
    </rPh>
    <phoneticPr fontId="3"/>
  </si>
  <si>
    <t>総数</t>
    <rPh sb="0" eb="1">
      <t>ソウ</t>
    </rPh>
    <rPh sb="1" eb="2">
      <t>スウ</t>
    </rPh>
    <phoneticPr fontId="3"/>
  </si>
  <si>
    <t>（注）各年４月１日現在。</t>
    <rPh sb="1" eb="2">
      <t>チュウ</t>
    </rPh>
    <rPh sb="3" eb="4">
      <t>カク</t>
    </rPh>
    <rPh sb="4" eb="5">
      <t>トシ</t>
    </rPh>
    <rPh sb="6" eb="7">
      <t>ガツ</t>
    </rPh>
    <rPh sb="8" eb="9">
      <t>ニチ</t>
    </rPh>
    <rPh sb="9" eb="11">
      <t>ゲンザイ</t>
    </rPh>
    <phoneticPr fontId="3"/>
  </si>
  <si>
    <t>資本的支出</t>
  </si>
  <si>
    <t>16-7</t>
  </si>
  <si>
    <t>令和元年度</t>
    <rPh sb="0" eb="1">
      <t>レイ</t>
    </rPh>
    <rPh sb="1" eb="2">
      <t>ワ</t>
    </rPh>
    <rPh sb="2" eb="3">
      <t>ゲン</t>
    </rPh>
    <phoneticPr fontId="3"/>
  </si>
  <si>
    <t>平成３０年度</t>
    <rPh sb="0" eb="2">
      <t>ヘイセイ</t>
    </rPh>
    <phoneticPr fontId="3"/>
  </si>
  <si>
    <t xml:space="preserve">       ２ 千円未満は四捨五入。</t>
    <rPh sb="9" eb="11">
      <t>センエン</t>
    </rPh>
    <rPh sb="11" eb="13">
      <t>ミマン</t>
    </rPh>
    <rPh sb="14" eb="18">
      <t>シシャゴニュウ</t>
    </rPh>
    <phoneticPr fontId="27"/>
  </si>
  <si>
    <t>平成２９年度</t>
    <rPh sb="0" eb="2">
      <t>ヘイセイ</t>
    </rPh>
    <phoneticPr fontId="3"/>
  </si>
  <si>
    <t>歳　　入　　合　　計</t>
    <rPh sb="0" eb="1">
      <t>トシ</t>
    </rPh>
    <rPh sb="3" eb="4">
      <t>イ</t>
    </rPh>
    <rPh sb="6" eb="7">
      <t>ゴウ</t>
    </rPh>
    <rPh sb="9" eb="10">
      <t>ケイ</t>
    </rPh>
    <phoneticPr fontId="3"/>
  </si>
  <si>
    <t>山元地区</t>
    <rPh sb="0" eb="1">
      <t>ヤマ</t>
    </rPh>
    <rPh sb="1" eb="2">
      <t>モト</t>
    </rPh>
    <rPh sb="2" eb="4">
      <t>チク</t>
    </rPh>
    <phoneticPr fontId="3"/>
  </si>
  <si>
    <t>市職員数</t>
    <rPh sb="0" eb="3">
      <t>シショクイン</t>
    </rPh>
    <rPh sb="3" eb="4">
      <t>スウ</t>
    </rPh>
    <phoneticPr fontId="3"/>
  </si>
  <si>
    <t>１６　行・財政</t>
    <rPh sb="3" eb="4">
      <t>イキ</t>
    </rPh>
    <rPh sb="5" eb="7">
      <t>ザイセイ</t>
    </rPh>
    <phoneticPr fontId="3"/>
  </si>
  <si>
    <t>公共下水道事業特別会計</t>
  </si>
  <si>
    <t>市税総額</t>
    <rPh sb="0" eb="1">
      <t>シ</t>
    </rPh>
    <rPh sb="1" eb="2">
      <t>ゼイ</t>
    </rPh>
    <rPh sb="2" eb="3">
      <t>ソウ</t>
    </rPh>
    <rPh sb="3" eb="4">
      <t>ガク</t>
    </rPh>
    <phoneticPr fontId="3"/>
  </si>
  <si>
    <t>一般会計決算額（歳入）</t>
  </si>
  <si>
    <t>一般会計決算額（歳出）</t>
  </si>
  <si>
    <t>一般会計以外の会計決算額</t>
  </si>
  <si>
    <t>16-1</t>
  </si>
  <si>
    <t>年</t>
    <rPh sb="0" eb="1">
      <t>トシ</t>
    </rPh>
    <phoneticPr fontId="3"/>
  </si>
  <si>
    <t>教育費</t>
    <rPh sb="0" eb="3">
      <t>キョウイクヒ</t>
    </rPh>
    <phoneticPr fontId="3"/>
  </si>
  <si>
    <t>歳   入   合   計</t>
  </si>
  <si>
    <t>16-2</t>
  </si>
  <si>
    <t>16-3</t>
  </si>
  <si>
    <t>資料：財政課</t>
  </si>
  <si>
    <t>16-4</t>
  </si>
  <si>
    <t>中川地区</t>
    <rPh sb="0" eb="2">
      <t>ナカガワ</t>
    </rPh>
    <rPh sb="2" eb="4">
      <t>チク</t>
    </rPh>
    <phoneticPr fontId="3"/>
  </si>
  <si>
    <t xml:space="preserve"> （注） 千円未満は四捨五入のため歳入合計額と内訳が一致しない場合がある。</t>
    <rPh sb="2" eb="3">
      <t>チュウ</t>
    </rPh>
    <rPh sb="5" eb="7">
      <t>センエン</t>
    </rPh>
    <rPh sb="7" eb="9">
      <t>ミマン</t>
    </rPh>
    <rPh sb="10" eb="14">
      <t>シシャゴニュウ</t>
    </rPh>
    <rPh sb="17" eb="19">
      <t>サイニュウ</t>
    </rPh>
    <rPh sb="19" eb="21">
      <t>ゴウケイ</t>
    </rPh>
    <rPh sb="21" eb="22">
      <t>ガク</t>
    </rPh>
    <rPh sb="23" eb="25">
      <t>ウチワケ</t>
    </rPh>
    <rPh sb="26" eb="28">
      <t>イッチ</t>
    </rPh>
    <rPh sb="31" eb="33">
      <t>バアイ</t>
    </rPh>
    <phoneticPr fontId="3"/>
  </si>
  <si>
    <t>16-5</t>
  </si>
  <si>
    <t>16-8</t>
  </si>
  <si>
    <t>　一般会計決算額（歳出）</t>
  </si>
  <si>
    <t xml:space="preserve">- </t>
  </si>
  <si>
    <t>16-9</t>
  </si>
  <si>
    <t>東地区</t>
    <rPh sb="0" eb="1">
      <t>アズマ</t>
    </rPh>
    <rPh sb="1" eb="3">
      <t>チク</t>
    </rPh>
    <phoneticPr fontId="3"/>
  </si>
  <si>
    <t>　一般会計決算額（歳入）</t>
  </si>
  <si>
    <t>　市職員数</t>
    <rPh sb="1" eb="4">
      <t>シショクイン</t>
    </rPh>
    <rPh sb="4" eb="5">
      <t>スウ</t>
    </rPh>
    <phoneticPr fontId="26"/>
  </si>
  <si>
    <t>総     数</t>
    <rPh sb="0" eb="7">
      <t>ソウスウ</t>
    </rPh>
    <phoneticPr fontId="3"/>
  </si>
  <si>
    <t>　主要選挙投票者数</t>
    <rPh sb="1" eb="3">
      <t>シュヨウ</t>
    </rPh>
    <rPh sb="3" eb="5">
      <t>センキョ</t>
    </rPh>
    <rPh sb="5" eb="8">
      <t>トウヒョウシャ</t>
    </rPh>
    <rPh sb="8" eb="9">
      <t>スウ</t>
    </rPh>
    <phoneticPr fontId="26"/>
  </si>
  <si>
    <t>市債</t>
  </si>
  <si>
    <t>　市税収入内訳</t>
    <rPh sb="1" eb="2">
      <t>シ</t>
    </rPh>
    <rPh sb="2" eb="3">
      <t>ゼイ</t>
    </rPh>
    <rPh sb="3" eb="4">
      <t>オサム</t>
    </rPh>
    <rPh sb="4" eb="5">
      <t>イリ</t>
    </rPh>
    <rPh sb="5" eb="7">
      <t>ウチワケ</t>
    </rPh>
    <phoneticPr fontId="26"/>
  </si>
  <si>
    <t>　一般会計以外の会計決算額</t>
  </si>
  <si>
    <t>市民税</t>
    <rPh sb="0" eb="1">
      <t>シ</t>
    </rPh>
    <rPh sb="1" eb="2">
      <t>タミ</t>
    </rPh>
    <rPh sb="2" eb="3">
      <t>ゼイ</t>
    </rPh>
    <phoneticPr fontId="3"/>
  </si>
  <si>
    <t>　一般会計当初予算額 (歳入）</t>
    <rPh sb="1" eb="2">
      <t>イチ</t>
    </rPh>
    <rPh sb="2" eb="3">
      <t>ハン</t>
    </rPh>
    <rPh sb="3" eb="5">
      <t>カイケイ</t>
    </rPh>
    <rPh sb="5" eb="7">
      <t>トウショ</t>
    </rPh>
    <rPh sb="7" eb="10">
      <t>ヨサンガク</t>
    </rPh>
    <rPh sb="12" eb="14">
      <t>サイニュウ</t>
    </rPh>
    <phoneticPr fontId="26"/>
  </si>
  <si>
    <t>　一般会計当初予算額 (歳出）</t>
    <rPh sb="1" eb="2">
      <t>イチ</t>
    </rPh>
    <rPh sb="2" eb="3">
      <t>ハン</t>
    </rPh>
    <rPh sb="3" eb="5">
      <t>カイケイ</t>
    </rPh>
    <rPh sb="5" eb="7">
      <t>トウショ</t>
    </rPh>
    <rPh sb="7" eb="10">
      <t>ヨサンガク</t>
    </rPh>
    <rPh sb="12" eb="13">
      <t>サイニュウ</t>
    </rPh>
    <rPh sb="13" eb="14">
      <t>デ</t>
    </rPh>
    <phoneticPr fontId="26"/>
  </si>
  <si>
    <t>資料：庶務課</t>
    <rPh sb="0" eb="2">
      <t>シリョウ</t>
    </rPh>
    <rPh sb="3" eb="6">
      <t>ショムカ</t>
    </rPh>
    <phoneticPr fontId="3"/>
  </si>
  <si>
    <t>男</t>
    <rPh sb="0" eb="1">
      <t>オトコ</t>
    </rPh>
    <phoneticPr fontId="3"/>
  </si>
  <si>
    <t>中山地区</t>
    <rPh sb="0" eb="2">
      <t>ナカヤマ</t>
    </rPh>
    <rPh sb="2" eb="4">
      <t>チク</t>
    </rPh>
    <phoneticPr fontId="3"/>
  </si>
  <si>
    <t>西郷地区</t>
    <rPh sb="0" eb="3">
      <t>サイゴウチ</t>
    </rPh>
    <phoneticPr fontId="3"/>
  </si>
  <si>
    <t>宮生地区</t>
    <rPh sb="0" eb="1">
      <t>ミヤ</t>
    </rPh>
    <rPh sb="1" eb="2">
      <t>ハ</t>
    </rPh>
    <rPh sb="2" eb="4">
      <t>チク</t>
    </rPh>
    <phoneticPr fontId="3"/>
  </si>
  <si>
    <t>本庄地区</t>
    <rPh sb="0" eb="1">
      <t>ホンジョウ</t>
    </rPh>
    <rPh sb="1" eb="2">
      <t>ショウ</t>
    </rPh>
    <rPh sb="2" eb="4">
      <t>チク</t>
    </rPh>
    <phoneticPr fontId="3"/>
  </si>
  <si>
    <t>地  区  別</t>
    <rPh sb="0" eb="7">
      <t>チクベツ</t>
    </rPh>
    <phoneticPr fontId="3"/>
  </si>
  <si>
    <t>本庁地区</t>
    <rPh sb="0" eb="2">
      <t>ホンチョウ</t>
    </rPh>
    <rPh sb="2" eb="4">
      <t>チク</t>
    </rPh>
    <phoneticPr fontId="3"/>
  </si>
  <si>
    <t>総   数</t>
    <rPh sb="0" eb="5">
      <t>ソウスウ</t>
    </rPh>
    <phoneticPr fontId="3"/>
  </si>
  <si>
    <r>
      <t>令和</t>
    </r>
    <r>
      <rPr>
        <sz val="10"/>
        <color theme="1"/>
        <rFont val="ＭＳ 明朝"/>
        <family val="1"/>
        <charset val="128"/>
      </rPr>
      <t>４年６月１日現在（定時登録）</t>
    </r>
    <rPh sb="0" eb="1">
      <t>レイ</t>
    </rPh>
    <rPh sb="1" eb="2">
      <t>ワ</t>
    </rPh>
    <rPh sb="3" eb="4">
      <t>ネン</t>
    </rPh>
    <rPh sb="5" eb="6">
      <t>ガツ</t>
    </rPh>
    <rPh sb="7" eb="8">
      <t>ニチ</t>
    </rPh>
    <rPh sb="8" eb="10">
      <t>ゲンザイ</t>
    </rPh>
    <rPh sb="11" eb="13">
      <t>テイジ</t>
    </rPh>
    <rPh sb="13" eb="15">
      <t>トウロク</t>
    </rPh>
    <phoneticPr fontId="3"/>
  </si>
  <si>
    <t>永久選挙人名簿登録者数</t>
  </si>
  <si>
    <t>　　　により市町村長が議会の同意を得て任命することとなった。</t>
  </si>
  <si>
    <t>（注）農業委員会委員選挙は、平成28年4月1日施行「農業委員会等に関する法律の一部を改正する法律」</t>
    <rPh sb="1" eb="2">
      <t>チュウ</t>
    </rPh>
    <rPh sb="3" eb="5">
      <t>ノウギョウ</t>
    </rPh>
    <rPh sb="5" eb="8">
      <t>イインカイ</t>
    </rPh>
    <rPh sb="8" eb="10">
      <t>イイン</t>
    </rPh>
    <rPh sb="10" eb="12">
      <t>センキョ</t>
    </rPh>
    <rPh sb="14" eb="16">
      <t>ヘイセイ</t>
    </rPh>
    <rPh sb="18" eb="19">
      <t>ネン</t>
    </rPh>
    <rPh sb="20" eb="21">
      <t>ガツ</t>
    </rPh>
    <rPh sb="22" eb="23">
      <t>ニチ</t>
    </rPh>
    <rPh sb="23" eb="25">
      <t>セコウ</t>
    </rPh>
    <rPh sb="26" eb="28">
      <t>ノウギョウ</t>
    </rPh>
    <rPh sb="28" eb="31">
      <t>イインカイ</t>
    </rPh>
    <rPh sb="31" eb="32">
      <t>トウ</t>
    </rPh>
    <rPh sb="33" eb="34">
      <t>カン</t>
    </rPh>
    <rPh sb="36" eb="38">
      <t>ホウリツ</t>
    </rPh>
    <rPh sb="39" eb="41">
      <t>イチブ</t>
    </rPh>
    <rPh sb="42" eb="44">
      <t>カイセイ</t>
    </rPh>
    <rPh sb="46" eb="48">
      <t>ホウリツ</t>
    </rPh>
    <phoneticPr fontId="3"/>
  </si>
  <si>
    <t>資料：選挙管理委員会事務局</t>
    <rPh sb="0" eb="2">
      <t>シリョウ</t>
    </rPh>
    <rPh sb="3" eb="5">
      <t>センキョ</t>
    </rPh>
    <rPh sb="5" eb="7">
      <t>カンリ</t>
    </rPh>
    <rPh sb="7" eb="10">
      <t>イインカイ</t>
    </rPh>
    <rPh sb="10" eb="13">
      <t>ジムキョク</t>
    </rPh>
    <phoneticPr fontId="3"/>
  </si>
  <si>
    <r>
      <t>令和</t>
    </r>
    <r>
      <rPr>
        <sz val="14"/>
        <color theme="1"/>
        <rFont val="ＭＳ 明朝"/>
        <family val="1"/>
        <charset val="128"/>
      </rPr>
      <t>４年度一般会計当初予算（歳出）構成比グラフ</t>
    </r>
    <rPh sb="0" eb="1">
      <t>レイ</t>
    </rPh>
    <rPh sb="1" eb="2">
      <t>ワ</t>
    </rPh>
    <rPh sb="3" eb="4">
      <t>ネン</t>
    </rPh>
    <rPh sb="4" eb="5">
      <t>ド</t>
    </rPh>
    <rPh sb="5" eb="7">
      <t>イッパン</t>
    </rPh>
    <rPh sb="7" eb="9">
      <t>カイケイ</t>
    </rPh>
    <rPh sb="9" eb="11">
      <t>トウショ</t>
    </rPh>
    <rPh sb="11" eb="13">
      <t>ヨサン</t>
    </rPh>
    <rPh sb="14" eb="16">
      <t>サイシュツ</t>
    </rPh>
    <rPh sb="17" eb="20">
      <t>コウセイヒ</t>
    </rPh>
    <phoneticPr fontId="3"/>
  </si>
  <si>
    <t>（比例）</t>
    <rPh sb="1" eb="3">
      <t>ヒレイ</t>
    </rPh>
    <phoneticPr fontId="3"/>
  </si>
  <si>
    <t>款        別</t>
  </si>
  <si>
    <t>（選挙）</t>
    <rPh sb="1" eb="3">
      <t>センキョ</t>
    </rPh>
    <phoneticPr fontId="3"/>
  </si>
  <si>
    <t>参議院議員通常選挙</t>
    <rPh sb="0" eb="3">
      <t>サンギイン</t>
    </rPh>
    <rPh sb="3" eb="5">
      <t>ギイン</t>
    </rPh>
    <rPh sb="5" eb="7">
      <t>ツウジョウ</t>
    </rPh>
    <rPh sb="7" eb="9">
      <t>センキョ</t>
    </rPh>
    <phoneticPr fontId="3"/>
  </si>
  <si>
    <t>（国審）</t>
    <rPh sb="1" eb="2">
      <t>クニ</t>
    </rPh>
    <rPh sb="2" eb="3">
      <t>シン</t>
    </rPh>
    <phoneticPr fontId="3"/>
  </si>
  <si>
    <t>（小選挙）</t>
    <rPh sb="1" eb="2">
      <t>ショウ</t>
    </rPh>
    <rPh sb="2" eb="4">
      <t>センキョ</t>
    </rPh>
    <phoneticPr fontId="3"/>
  </si>
  <si>
    <t xml:space="preserve">    資料：会計課、上下水道課</t>
    <rPh sb="11" eb="12">
      <t>ウエ</t>
    </rPh>
    <rPh sb="12" eb="13">
      <t>シタ</t>
    </rPh>
    <phoneticPr fontId="27"/>
  </si>
  <si>
    <t>令和 3．10．31</t>
    <rPh sb="0" eb="1">
      <t>レイ</t>
    </rPh>
    <rPh sb="1" eb="2">
      <t>ワ</t>
    </rPh>
    <phoneticPr fontId="3"/>
  </si>
  <si>
    <t>衆議院議員総選挙</t>
    <rPh sb="0" eb="3">
      <t>シュウギイン</t>
    </rPh>
    <rPh sb="3" eb="5">
      <t>ギイン</t>
    </rPh>
    <rPh sb="5" eb="8">
      <t>ソウセンキョ</t>
    </rPh>
    <phoneticPr fontId="3"/>
  </si>
  <si>
    <t>税   目   別</t>
    <rPh sb="0" eb="1">
      <t>ゼイ</t>
    </rPh>
    <rPh sb="4" eb="5">
      <t>モク</t>
    </rPh>
    <rPh sb="8" eb="9">
      <t>ベツ</t>
    </rPh>
    <phoneticPr fontId="3"/>
  </si>
  <si>
    <t>令和 3． 1．24</t>
    <rPh sb="0" eb="1">
      <t>レイ</t>
    </rPh>
    <rPh sb="1" eb="2">
      <t>ワ</t>
    </rPh>
    <phoneticPr fontId="3"/>
  </si>
  <si>
    <t>平成31． 4． 7</t>
    <rPh sb="0" eb="2">
      <t>ヘイセイ</t>
    </rPh>
    <phoneticPr fontId="3"/>
  </si>
  <si>
    <t>県議会議員選挙</t>
    <rPh sb="0" eb="3">
      <t>ケンギカイ</t>
    </rPh>
    <rPh sb="3" eb="5">
      <t>ギイン</t>
    </rPh>
    <rPh sb="5" eb="7">
      <t>センキョ</t>
    </rPh>
    <phoneticPr fontId="3"/>
  </si>
  <si>
    <t>平成31． 4．21</t>
    <rPh sb="0" eb="2">
      <t>ヘイセイ</t>
    </rPh>
    <phoneticPr fontId="3"/>
  </si>
  <si>
    <t>市長選挙</t>
    <rPh sb="0" eb="1">
      <t>シ</t>
    </rPh>
    <rPh sb="1" eb="2">
      <t>チョウ</t>
    </rPh>
    <rPh sb="2" eb="4">
      <t>センキョ</t>
    </rPh>
    <phoneticPr fontId="3"/>
  </si>
  <si>
    <t>(％)</t>
  </si>
  <si>
    <t>(人)</t>
    <rPh sb="1" eb="2">
      <t>ニン</t>
    </rPh>
    <phoneticPr fontId="3"/>
  </si>
  <si>
    <t>投 票 率</t>
    <rPh sb="0" eb="5">
      <t>トウヒョウリツ</t>
    </rPh>
    <phoneticPr fontId="3"/>
  </si>
  <si>
    <t xml:space="preserve">投  票  者  数 </t>
    <rPh sb="0" eb="7">
      <t>トウヒョウシャ</t>
    </rPh>
    <rPh sb="9" eb="10">
      <t>スウ</t>
    </rPh>
    <phoneticPr fontId="3"/>
  </si>
  <si>
    <t>民生費</t>
    <rPh sb="0" eb="2">
      <t>ミンセイ</t>
    </rPh>
    <rPh sb="2" eb="3">
      <t>ヒ</t>
    </rPh>
    <phoneticPr fontId="3"/>
  </si>
  <si>
    <t>当日有権者数</t>
    <rPh sb="0" eb="2">
      <t>トウジツ</t>
    </rPh>
    <rPh sb="2" eb="5">
      <t>ユウケンシャ</t>
    </rPh>
    <rPh sb="5" eb="6">
      <t>スウ</t>
    </rPh>
    <phoneticPr fontId="3"/>
  </si>
  <si>
    <t>執行年月日</t>
    <rPh sb="0" eb="1">
      <t>シツ</t>
    </rPh>
    <rPh sb="1" eb="2">
      <t>ギョウ</t>
    </rPh>
    <rPh sb="2" eb="3">
      <t>ネン</t>
    </rPh>
    <rPh sb="3" eb="4">
      <t>ガツ</t>
    </rPh>
    <rPh sb="4" eb="5">
      <t>ヒ</t>
    </rPh>
    <phoneticPr fontId="3"/>
  </si>
  <si>
    <t>主要選挙投票者数</t>
  </si>
  <si>
    <t>商工費</t>
    <rPh sb="0" eb="1">
      <t>ショウ</t>
    </rPh>
    <rPh sb="1" eb="3">
      <t>コウヒ</t>
    </rPh>
    <phoneticPr fontId="3"/>
  </si>
  <si>
    <t xml:space="preserve"> （注） 千円未満は四捨五入のため内訳が一致しない場合がある。</t>
    <rPh sb="2" eb="3">
      <t>チュウ</t>
    </rPh>
    <rPh sb="5" eb="7">
      <t>センエン</t>
    </rPh>
    <rPh sb="7" eb="9">
      <t>ミマン</t>
    </rPh>
    <rPh sb="10" eb="14">
      <t>シシャゴニュウ</t>
    </rPh>
    <rPh sb="17" eb="19">
      <t>ウチワケ</t>
    </rPh>
    <rPh sb="20" eb="22">
      <t>イッチ</t>
    </rPh>
    <rPh sb="25" eb="27">
      <t>バアイ</t>
    </rPh>
    <phoneticPr fontId="3"/>
  </si>
  <si>
    <t>資料：税務課</t>
    <rPh sb="0" eb="2">
      <t>シリョウ</t>
    </rPh>
    <rPh sb="3" eb="5">
      <t>ゼイム</t>
    </rPh>
    <rPh sb="5" eb="6">
      <t>カ</t>
    </rPh>
    <phoneticPr fontId="3"/>
  </si>
  <si>
    <t xml:space="preserve">… </t>
  </si>
  <si>
    <t>資料：財政課</t>
    <rPh sb="0" eb="2">
      <t>シリョウ</t>
    </rPh>
    <rPh sb="3" eb="5">
      <t>ザイセイ</t>
    </rPh>
    <rPh sb="5" eb="6">
      <t>カ</t>
    </rPh>
    <phoneticPr fontId="3"/>
  </si>
  <si>
    <t>旧法による税(軽自動車税)</t>
    <rPh sb="0" eb="1">
      <t>キュウ</t>
    </rPh>
    <rPh sb="1" eb="2">
      <t>ホウ</t>
    </rPh>
    <rPh sb="5" eb="6">
      <t>ゼイ</t>
    </rPh>
    <rPh sb="7" eb="11">
      <t>ケイジドウシャ</t>
    </rPh>
    <rPh sb="11" eb="12">
      <t>ゼイ</t>
    </rPh>
    <phoneticPr fontId="3"/>
  </si>
  <si>
    <t>都市計画税</t>
    <rPh sb="0" eb="1">
      <t>ミヤコ</t>
    </rPh>
    <rPh sb="1" eb="2">
      <t>シ</t>
    </rPh>
    <rPh sb="2" eb="3">
      <t>ケイ</t>
    </rPh>
    <rPh sb="3" eb="4">
      <t>ガ</t>
    </rPh>
    <rPh sb="4" eb="5">
      <t>ゼイ</t>
    </rPh>
    <phoneticPr fontId="3"/>
  </si>
  <si>
    <t>衛生費</t>
    <rPh sb="0" eb="3">
      <t>エイセイヒ</t>
    </rPh>
    <phoneticPr fontId="3"/>
  </si>
  <si>
    <t>令和２年度</t>
    <rPh sb="0" eb="1">
      <t>レイ</t>
    </rPh>
    <rPh sb="1" eb="2">
      <t>ワ</t>
    </rPh>
    <rPh sb="3" eb="5">
      <t>ネンド</t>
    </rPh>
    <phoneticPr fontId="27"/>
  </si>
  <si>
    <t>市たばこ税</t>
    <rPh sb="0" eb="1">
      <t>シ</t>
    </rPh>
    <rPh sb="4" eb="5">
      <t>ゼイ</t>
    </rPh>
    <phoneticPr fontId="3"/>
  </si>
  <si>
    <t>配当割交付金</t>
  </si>
  <si>
    <t>種別割</t>
    <rPh sb="0" eb="2">
      <t>シュベツ</t>
    </rPh>
    <rPh sb="2" eb="3">
      <t>ワリ</t>
    </rPh>
    <phoneticPr fontId="3"/>
  </si>
  <si>
    <t>軽自動車税</t>
    <rPh sb="0" eb="1">
      <t>ケイ</t>
    </rPh>
    <rPh sb="1" eb="2">
      <t>ジ</t>
    </rPh>
    <rPh sb="2" eb="3">
      <t>ドウ</t>
    </rPh>
    <rPh sb="3" eb="4">
      <t>シャ</t>
    </rPh>
    <rPh sb="4" eb="5">
      <t>ゼイ</t>
    </rPh>
    <phoneticPr fontId="3"/>
  </si>
  <si>
    <t>国有資産等所在市町村交付金及び納付金</t>
    <rPh sb="0" eb="2">
      <t>コクユウ</t>
    </rPh>
    <rPh sb="2" eb="4">
      <t>シサン</t>
    </rPh>
    <rPh sb="4" eb="5">
      <t>トウ</t>
    </rPh>
    <rPh sb="5" eb="7">
      <t>ショザイ</t>
    </rPh>
    <rPh sb="7" eb="10">
      <t>シチョウソン</t>
    </rPh>
    <rPh sb="10" eb="13">
      <t>コウフキン</t>
    </rPh>
    <rPh sb="13" eb="14">
      <t>オヨ</t>
    </rPh>
    <rPh sb="15" eb="18">
      <t>ノウフキン</t>
    </rPh>
    <phoneticPr fontId="3"/>
  </si>
  <si>
    <t>固定資産税</t>
    <rPh sb="0" eb="1">
      <t>モトヨリ</t>
    </rPh>
    <rPh sb="1" eb="2">
      <t>サダム</t>
    </rPh>
    <rPh sb="2" eb="3">
      <t>シ</t>
    </rPh>
    <rPh sb="3" eb="4">
      <t>サン</t>
    </rPh>
    <rPh sb="4" eb="5">
      <t>ゼイ</t>
    </rPh>
    <phoneticPr fontId="3"/>
  </si>
  <si>
    <t>法人</t>
    <rPh sb="0" eb="2">
      <t>ホウジン</t>
    </rPh>
    <phoneticPr fontId="3"/>
  </si>
  <si>
    <t>個人</t>
    <rPh sb="0" eb="2">
      <t>コジン</t>
    </rPh>
    <phoneticPr fontId="3"/>
  </si>
  <si>
    <t>分担金及び負担金</t>
  </si>
  <si>
    <t>令和３年度</t>
    <rPh sb="0" eb="1">
      <t>レイ</t>
    </rPh>
    <rPh sb="1" eb="2">
      <t>ワ</t>
    </rPh>
    <phoneticPr fontId="3"/>
  </si>
  <si>
    <t>後期高齢者医療特別会計</t>
    <rPh sb="0" eb="2">
      <t>コウキ</t>
    </rPh>
    <rPh sb="2" eb="5">
      <t>コウレイシャ</t>
    </rPh>
    <rPh sb="5" eb="7">
      <t>イリョウ</t>
    </rPh>
    <rPh sb="7" eb="9">
      <t>トクベツ</t>
    </rPh>
    <rPh sb="9" eb="11">
      <t>カイケイ</t>
    </rPh>
    <phoneticPr fontId="27"/>
  </si>
  <si>
    <t>令和２年度</t>
    <rPh sb="0" eb="1">
      <t>レイ</t>
    </rPh>
    <rPh sb="1" eb="2">
      <t>ワ</t>
    </rPh>
    <phoneticPr fontId="3"/>
  </si>
  <si>
    <t>（千円）</t>
    <rPh sb="1" eb="2">
      <t>セン</t>
    </rPh>
    <rPh sb="2" eb="3">
      <t>エン</t>
    </rPh>
    <phoneticPr fontId="3"/>
  </si>
  <si>
    <t>市税収入内訳</t>
    <rPh sb="0" eb="1">
      <t>シ</t>
    </rPh>
    <rPh sb="1" eb="2">
      <t>ゼイ</t>
    </rPh>
    <rPh sb="2" eb="3">
      <t>オサム</t>
    </rPh>
    <rPh sb="3" eb="4">
      <t>イリ</t>
    </rPh>
    <rPh sb="4" eb="6">
      <t>ウチワケ</t>
    </rPh>
    <phoneticPr fontId="3"/>
  </si>
  <si>
    <t>歳出</t>
    <rPh sb="0" eb="2">
      <t>サイシュツ</t>
    </rPh>
    <phoneticPr fontId="27"/>
  </si>
  <si>
    <t>資料：会計課</t>
  </si>
  <si>
    <t>一般会計当初予算額 (歳出）</t>
    <rPh sb="0" eb="1">
      <t>イチ</t>
    </rPh>
    <rPh sb="1" eb="2">
      <t>ハン</t>
    </rPh>
    <rPh sb="2" eb="4">
      <t>カイケイ</t>
    </rPh>
    <rPh sb="4" eb="6">
      <t>トウショ</t>
    </rPh>
    <rPh sb="6" eb="9">
      <t>ヨサンガク</t>
    </rPh>
    <rPh sb="11" eb="12">
      <t>サイニュウ</t>
    </rPh>
    <rPh sb="12" eb="13">
      <t>デ</t>
    </rPh>
    <phoneticPr fontId="3"/>
  </si>
  <si>
    <t>諸収入</t>
  </si>
  <si>
    <t>繰越金</t>
  </si>
  <si>
    <t>繰入金</t>
  </si>
  <si>
    <t>ゴルフ場利用税交付金</t>
  </si>
  <si>
    <t>寄附金</t>
  </si>
  <si>
    <t>財産収入</t>
  </si>
  <si>
    <t>公債費</t>
    <rPh sb="0" eb="3">
      <t>コウサイヒ</t>
    </rPh>
    <phoneticPr fontId="3"/>
  </si>
  <si>
    <t>県支出金</t>
  </si>
  <si>
    <t>当初予算額</t>
    <rPh sb="0" eb="2">
      <t>トウショ</t>
    </rPh>
    <rPh sb="2" eb="5">
      <t>ヨサンガク</t>
    </rPh>
    <phoneticPr fontId="3"/>
  </si>
  <si>
    <t>地方交付税</t>
  </si>
  <si>
    <t>国庫支出金</t>
  </si>
  <si>
    <t>使用料及び手数料</t>
  </si>
  <si>
    <t xml:space="preserve">分担金及び負担金 </t>
  </si>
  <si>
    <t>水道事業費用</t>
    <rPh sb="0" eb="4">
      <t>スイドウ</t>
    </rPh>
    <rPh sb="4" eb="6">
      <t>ヒヨウ</t>
    </rPh>
    <phoneticPr fontId="3"/>
  </si>
  <si>
    <t>交通安全対策特別交付金</t>
  </si>
  <si>
    <t>歳   出   合   計</t>
  </si>
  <si>
    <t>地方特例交付金</t>
    <rPh sb="0" eb="2">
      <t>チホウ</t>
    </rPh>
    <rPh sb="2" eb="4">
      <t>トクレイ</t>
    </rPh>
    <rPh sb="4" eb="6">
      <t>コウフゼイ</t>
    </rPh>
    <rPh sb="6" eb="7">
      <t>キン</t>
    </rPh>
    <phoneticPr fontId="27"/>
  </si>
  <si>
    <t>環境性能割交付金</t>
    <rPh sb="0" eb="2">
      <t>カンキョウ</t>
    </rPh>
    <rPh sb="2" eb="4">
      <t>セイノウ</t>
    </rPh>
    <rPh sb="4" eb="5">
      <t>ワリ</t>
    </rPh>
    <rPh sb="5" eb="8">
      <t>コウフキン</t>
    </rPh>
    <phoneticPr fontId="3"/>
  </si>
  <si>
    <t>自動車取得税交付金</t>
  </si>
  <si>
    <t>地方消費税交付金</t>
  </si>
  <si>
    <t>法人事業税交付金</t>
    <rPh sb="0" eb="2">
      <t>ホウジン</t>
    </rPh>
    <rPh sb="2" eb="4">
      <t>ジギョウ</t>
    </rPh>
    <rPh sb="4" eb="5">
      <t>ゼイ</t>
    </rPh>
    <rPh sb="5" eb="8">
      <t>コウフキン</t>
    </rPh>
    <phoneticPr fontId="3"/>
  </si>
  <si>
    <t>株式等譲渡所得割交付金</t>
    <rPh sb="0" eb="2">
      <t>カブシキ</t>
    </rPh>
    <rPh sb="2" eb="3">
      <t>トウ</t>
    </rPh>
    <rPh sb="3" eb="5">
      <t>ジョウト</t>
    </rPh>
    <rPh sb="5" eb="7">
      <t>ショトク</t>
    </rPh>
    <rPh sb="7" eb="8">
      <t>ワリ</t>
    </rPh>
    <rPh sb="8" eb="11">
      <t>コウフキン</t>
    </rPh>
    <phoneticPr fontId="27"/>
  </si>
  <si>
    <t>配当割交付金</t>
    <rPh sb="0" eb="2">
      <t>ハイトウ</t>
    </rPh>
    <rPh sb="2" eb="3">
      <t>ワリ</t>
    </rPh>
    <rPh sb="3" eb="6">
      <t>コウフキン</t>
    </rPh>
    <phoneticPr fontId="27"/>
  </si>
  <si>
    <t>利子割交付金</t>
  </si>
  <si>
    <t>地方譲与税</t>
  </si>
  <si>
    <t>市税</t>
  </si>
  <si>
    <t>浄化槽事業特別会計</t>
    <rPh sb="0" eb="3">
      <t>ジョウカソウ</t>
    </rPh>
    <rPh sb="3" eb="5">
      <t>ジギョウ</t>
    </rPh>
    <rPh sb="5" eb="7">
      <t>トクベツ</t>
    </rPh>
    <rPh sb="7" eb="9">
      <t>カイケイ</t>
    </rPh>
    <phoneticPr fontId="27"/>
  </si>
  <si>
    <t>令和３年度</t>
    <rPh sb="0" eb="1">
      <t>レイ</t>
    </rPh>
    <rPh sb="1" eb="2">
      <t>ワ</t>
    </rPh>
    <phoneticPr fontId="27"/>
  </si>
  <si>
    <t>令和２年度</t>
    <rPh sb="0" eb="1">
      <t>レイ</t>
    </rPh>
    <rPh sb="1" eb="2">
      <t>ワ</t>
    </rPh>
    <phoneticPr fontId="27"/>
  </si>
  <si>
    <t>令和元年度</t>
    <rPh sb="0" eb="1">
      <t>レイ</t>
    </rPh>
    <rPh sb="1" eb="2">
      <t>ワ</t>
    </rPh>
    <rPh sb="2" eb="3">
      <t>ゲン</t>
    </rPh>
    <phoneticPr fontId="27"/>
  </si>
  <si>
    <t>平成３０年度</t>
    <rPh sb="0" eb="2">
      <t>ヘイセイ</t>
    </rPh>
    <phoneticPr fontId="27"/>
  </si>
  <si>
    <t>公債費</t>
  </si>
  <si>
    <t>災害復旧費</t>
  </si>
  <si>
    <t>教育費</t>
  </si>
  <si>
    <t>消防費</t>
    <rPh sb="0" eb="2">
      <t>ショウボウ</t>
    </rPh>
    <rPh sb="2" eb="3">
      <t>ヒ</t>
    </rPh>
    <phoneticPr fontId="3"/>
  </si>
  <si>
    <t>消防費</t>
  </si>
  <si>
    <t>土木費</t>
  </si>
  <si>
    <t>商工費</t>
  </si>
  <si>
    <t>農林水産業費</t>
  </si>
  <si>
    <t>衛生費</t>
  </si>
  <si>
    <t>総務費</t>
  </si>
  <si>
    <t>議会費</t>
  </si>
  <si>
    <t>令和３年度</t>
    <rPh sb="0" eb="1">
      <t>レイ</t>
    </rPh>
    <rPh sb="1" eb="2">
      <t>ワ</t>
    </rPh>
    <rPh sb="3" eb="5">
      <t>ネンド</t>
    </rPh>
    <phoneticPr fontId="27"/>
  </si>
  <si>
    <t>（注） 千円未満は四捨五入のため歳出合計額と内訳が一致しない場合がある。</t>
    <rPh sb="1" eb="2">
      <t>チュウ</t>
    </rPh>
    <rPh sb="4" eb="6">
      <t>センエン</t>
    </rPh>
    <rPh sb="6" eb="8">
      <t>ミマン</t>
    </rPh>
    <rPh sb="9" eb="13">
      <t>シシャゴニュウ</t>
    </rPh>
    <rPh sb="16" eb="18">
      <t>サイシュツ</t>
    </rPh>
    <rPh sb="18" eb="20">
      <t>ゴウケイ</t>
    </rPh>
    <rPh sb="20" eb="21">
      <t>ガク</t>
    </rPh>
    <rPh sb="22" eb="24">
      <t>ウチワケ</t>
    </rPh>
    <rPh sb="25" eb="27">
      <t>イッチ</t>
    </rPh>
    <rPh sb="30" eb="32">
      <t>バアイ</t>
    </rPh>
    <phoneticPr fontId="3"/>
  </si>
  <si>
    <t>予備費</t>
    <rPh sb="0" eb="1">
      <t>ヨ</t>
    </rPh>
    <rPh sb="1" eb="2">
      <t>ビ</t>
    </rPh>
    <phoneticPr fontId="27"/>
  </si>
  <si>
    <t>諸支出金</t>
    <rPh sb="0" eb="1">
      <t>ショ</t>
    </rPh>
    <rPh sb="1" eb="2">
      <t>ササ</t>
    </rPh>
    <rPh sb="2" eb="3">
      <t>デ</t>
    </rPh>
    <rPh sb="3" eb="4">
      <t>キン</t>
    </rPh>
    <phoneticPr fontId="27"/>
  </si>
  <si>
    <t xml:space="preserve">労働費  </t>
  </si>
  <si>
    <t>令和元年度</t>
    <rPh sb="0" eb="1">
      <t>レイ</t>
    </rPh>
    <rPh sb="1" eb="2">
      <t>ワ</t>
    </rPh>
    <rPh sb="2" eb="3">
      <t>ゲン</t>
    </rPh>
    <rPh sb="3" eb="5">
      <t>ネンド</t>
    </rPh>
    <phoneticPr fontId="27"/>
  </si>
  <si>
    <t>資本的収入</t>
  </si>
  <si>
    <t>下水道事業費用</t>
    <rPh sb="0" eb="1">
      <t>シタ</t>
    </rPh>
    <rPh sb="1" eb="5">
      <t>スイドウ</t>
    </rPh>
    <rPh sb="5" eb="7">
      <t>ヒヨウ</t>
    </rPh>
    <phoneticPr fontId="3"/>
  </si>
  <si>
    <t>歳      出</t>
  </si>
  <si>
    <t>下水道事業収益</t>
    <rPh sb="0" eb="1">
      <t>シタ</t>
    </rPh>
    <rPh sb="1" eb="5">
      <t>スイドウ</t>
    </rPh>
    <rPh sb="5" eb="7">
      <t>シュウエキ</t>
    </rPh>
    <phoneticPr fontId="3"/>
  </si>
  <si>
    <t>公営企業会計（下水道事業）</t>
    <rPh sb="7" eb="8">
      <t>シタ</t>
    </rPh>
    <phoneticPr fontId="3"/>
  </si>
  <si>
    <t>水道事業収益</t>
    <rPh sb="0" eb="4">
      <t>スイドウ</t>
    </rPh>
    <rPh sb="4" eb="6">
      <t>シュウエキ</t>
    </rPh>
    <phoneticPr fontId="3"/>
  </si>
  <si>
    <t>公営企業会計（水道事業）</t>
  </si>
  <si>
    <t>歳      入</t>
  </si>
  <si>
    <t>産業団地整備事業特別会計</t>
    <rPh sb="0" eb="2">
      <t>サンギョウ</t>
    </rPh>
    <rPh sb="2" eb="4">
      <t>ダンチ</t>
    </rPh>
    <rPh sb="4" eb="6">
      <t>セイビ</t>
    </rPh>
    <rPh sb="6" eb="8">
      <t>ジギョウ</t>
    </rPh>
    <rPh sb="8" eb="10">
      <t>トクベツ</t>
    </rPh>
    <rPh sb="10" eb="12">
      <t>カイケイ</t>
    </rPh>
    <phoneticPr fontId="27"/>
  </si>
  <si>
    <t>施設貸付事業特別会計</t>
    <rPh sb="0" eb="2">
      <t>シセツ</t>
    </rPh>
    <rPh sb="2" eb="4">
      <t>カシツケ</t>
    </rPh>
    <rPh sb="4" eb="6">
      <t>ジギョウ</t>
    </rPh>
    <rPh sb="6" eb="8">
      <t>トクベツ</t>
    </rPh>
    <rPh sb="8" eb="10">
      <t>カイケイ</t>
    </rPh>
    <phoneticPr fontId="27"/>
  </si>
  <si>
    <t>介護保険特別会計</t>
    <rPh sb="0" eb="4">
      <t>カイゴホケン</t>
    </rPh>
    <rPh sb="4" eb="6">
      <t>トクベツ</t>
    </rPh>
    <rPh sb="6" eb="8">
      <t>カイケイ</t>
    </rPh>
    <phoneticPr fontId="27"/>
  </si>
  <si>
    <t>農業集落排水事業特別会計</t>
  </si>
  <si>
    <t>国民健康保険特別会計</t>
  </si>
  <si>
    <t>会      計      別</t>
  </si>
  <si>
    <t>市　債</t>
    <rPh sb="0" eb="1">
      <t>シ</t>
    </rPh>
    <rPh sb="2" eb="3">
      <t>サイ</t>
    </rPh>
    <phoneticPr fontId="3"/>
  </si>
  <si>
    <t>諸収入</t>
    <rPh sb="0" eb="1">
      <t>ショ</t>
    </rPh>
    <rPh sb="1" eb="3">
      <t>シュウニュウ</t>
    </rPh>
    <phoneticPr fontId="3"/>
  </si>
  <si>
    <t>寄附金</t>
    <rPh sb="1" eb="2">
      <t>フ</t>
    </rPh>
    <phoneticPr fontId="3"/>
  </si>
  <si>
    <t>地方特例交付金</t>
  </si>
  <si>
    <t>株式等譲渡所得割交付金</t>
  </si>
  <si>
    <t>構成比</t>
    <rPh sb="0" eb="3">
      <t>コウセイヒ</t>
    </rPh>
    <phoneticPr fontId="3"/>
  </si>
  <si>
    <t>款          別</t>
    <rPh sb="0" eb="1">
      <t>カン</t>
    </rPh>
    <rPh sb="11" eb="12">
      <t>ベツ</t>
    </rPh>
    <phoneticPr fontId="3"/>
  </si>
  <si>
    <t>（千円､％）</t>
    <rPh sb="1" eb="3">
      <t>センエン</t>
    </rPh>
    <phoneticPr fontId="3"/>
  </si>
  <si>
    <t>一般会計当初予算額 (歳入）</t>
    <rPh sb="0" eb="1">
      <t>イチ</t>
    </rPh>
    <rPh sb="1" eb="2">
      <t>ハン</t>
    </rPh>
    <rPh sb="2" eb="4">
      <t>カイケイ</t>
    </rPh>
    <rPh sb="4" eb="6">
      <t>トウショ</t>
    </rPh>
    <rPh sb="6" eb="9">
      <t>ヨサンガク</t>
    </rPh>
    <rPh sb="11" eb="13">
      <t>サイニュウ</t>
    </rPh>
    <phoneticPr fontId="3"/>
  </si>
  <si>
    <t>　</t>
  </si>
  <si>
    <t>歳    出    合    計</t>
    <rPh sb="0" eb="1">
      <t>サイニュウ</t>
    </rPh>
    <rPh sb="5" eb="6">
      <t>デ</t>
    </rPh>
    <rPh sb="10" eb="16">
      <t>ゴウケイ</t>
    </rPh>
    <phoneticPr fontId="3"/>
  </si>
  <si>
    <t>予備費</t>
    <rPh sb="0" eb="3">
      <t>ヨビヒ</t>
    </rPh>
    <phoneticPr fontId="3"/>
  </si>
  <si>
    <t>土木費</t>
    <rPh sb="0" eb="2">
      <t>ドボク</t>
    </rPh>
    <rPh sb="2" eb="3">
      <t>ヒ</t>
    </rPh>
    <phoneticPr fontId="3"/>
  </si>
  <si>
    <t>農林水産業費</t>
    <rPh sb="0" eb="2">
      <t>ノウリン</t>
    </rPh>
    <rPh sb="2" eb="5">
      <t>スイサンギョウ</t>
    </rPh>
    <rPh sb="5" eb="6">
      <t>ヒ</t>
    </rPh>
    <phoneticPr fontId="3"/>
  </si>
  <si>
    <t>総務費</t>
    <rPh sb="0" eb="1">
      <t>ソウ</t>
    </rPh>
    <rPh sb="1" eb="2">
      <t>ツトム</t>
    </rPh>
    <rPh sb="2" eb="3">
      <t>ヒ</t>
    </rPh>
    <phoneticPr fontId="3"/>
  </si>
  <si>
    <t>議会費</t>
    <rPh sb="0" eb="2">
      <t>ギカイ</t>
    </rPh>
    <rPh sb="2" eb="3">
      <t>ヒ</t>
    </rPh>
    <phoneticPr fontId="3"/>
  </si>
  <si>
    <t>　　（千円､％）</t>
    <rPh sb="3" eb="5">
      <t>センエン</t>
    </rPh>
    <phoneticPr fontId="3"/>
  </si>
  <si>
    <r>
      <t>令和</t>
    </r>
    <r>
      <rPr>
        <sz val="14"/>
        <color theme="1"/>
        <rFont val="ＭＳ 明朝"/>
        <family val="1"/>
        <charset val="128"/>
      </rPr>
      <t>３年度一般会計決算（歳出）構成比グラフ</t>
    </r>
    <rPh sb="0" eb="1">
      <t>レイ</t>
    </rPh>
    <rPh sb="1" eb="2">
      <t>ワ</t>
    </rPh>
    <rPh sb="3" eb="5">
      <t>ネンド</t>
    </rPh>
    <rPh sb="5" eb="9">
      <t>イッパンカイケイ</t>
    </rPh>
    <rPh sb="9" eb="11">
      <t>ケッサン</t>
    </rPh>
    <rPh sb="12" eb="14">
      <t>サイシュツ</t>
    </rPh>
    <rPh sb="15" eb="18">
      <t>コウセイヒ</t>
    </rPh>
    <phoneticPr fontId="27"/>
  </si>
  <si>
    <t>16-10</t>
  </si>
  <si>
    <t>　一般会計決算額の推移グラフ</t>
    <rPh sb="9" eb="11">
      <t>スイイ</t>
    </rPh>
    <phoneticPr fontId="3"/>
  </si>
  <si>
    <r>
      <t>令和</t>
    </r>
    <r>
      <rPr>
        <sz val="14"/>
        <color theme="1"/>
        <rFont val="ＭＳ 明朝"/>
        <family val="1"/>
        <charset val="128"/>
      </rPr>
      <t>４年度一般会計当初予算（歳入）構成比グラフ</t>
    </r>
    <rPh sb="0" eb="1">
      <t>レイ</t>
    </rPh>
    <rPh sb="1" eb="2">
      <t>ワ</t>
    </rPh>
    <rPh sb="3" eb="4">
      <t>ネン</t>
    </rPh>
    <rPh sb="4" eb="5">
      <t>ド</t>
    </rPh>
    <rPh sb="5" eb="7">
      <t>イッパン</t>
    </rPh>
    <rPh sb="7" eb="9">
      <t>カイケイ</t>
    </rPh>
    <rPh sb="9" eb="11">
      <t>トウショ</t>
    </rPh>
    <rPh sb="11" eb="13">
      <t>ヨサン</t>
    </rPh>
    <rPh sb="14" eb="16">
      <t>サイニュウ</t>
    </rPh>
    <rPh sb="17" eb="20">
      <t>コウセイヒ</t>
    </rPh>
    <phoneticPr fontId="3"/>
  </si>
  <si>
    <t>一般会計歳入・歳出決算額の推移</t>
    <rPh sb="0" eb="4">
      <t>イッパンカイケイ</t>
    </rPh>
    <rPh sb="4" eb="6">
      <t>サイニュウ</t>
    </rPh>
    <rPh sb="7" eb="12">
      <t>サイシュツケッサンガク</t>
    </rPh>
    <rPh sb="13" eb="15">
      <t>スイイ</t>
    </rPh>
    <phoneticPr fontId="3"/>
  </si>
  <si>
    <t>平成23</t>
    <rPh sb="0" eb="2">
      <t>ヘイセイ</t>
    </rPh>
    <phoneticPr fontId="30"/>
  </si>
  <si>
    <t>令和元</t>
    <rPh sb="0" eb="1">
      <t>レイ</t>
    </rPh>
    <rPh sb="1" eb="2">
      <t>ワ</t>
    </rPh>
    <rPh sb="2" eb="3">
      <t>ゲン</t>
    </rPh>
    <phoneticPr fontId="30"/>
  </si>
  <si>
    <t>年</t>
    <rPh sb="0" eb="1">
      <t>ネン</t>
    </rPh>
    <phoneticPr fontId="30"/>
  </si>
  <si>
    <t>単位：百万円</t>
    <rPh sb="0" eb="2">
      <t>タンイ</t>
    </rPh>
    <rPh sb="3" eb="6">
      <t>ヒャクマンエン</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</si>
</sst>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Red]&quot;¥&quot;\-#,##0"/>
    <numFmt numFmtId="41" formatCode="_ * #,##0_ ;_ * \-#,##0_ ;_ * &quot;-&quot;_ ;_ @_ "/>
    <numFmt numFmtId="176" formatCode="#,##0_);[Red]\(#,##0\)"/>
    <numFmt numFmtId="177" formatCode="#,##0_ "/>
    <numFmt numFmtId="178" formatCode="#,##0_ ;[Red]\-#,##0\ "/>
    <numFmt numFmtId="179" formatCode="0.00_ "/>
    <numFmt numFmtId="180" formatCode="0.00_);[Red]\(0.00\)"/>
    <numFmt numFmtId="181" formatCode="0_);[Red]\(0\)"/>
    <numFmt numFmtId="182" formatCode="0.0_);[Red]\(0.0\)"/>
    <numFmt numFmtId="183" formatCode="0.0_ "/>
    <numFmt numFmtId="184" formatCode="0.0%"/>
    <numFmt numFmtId="185" formatCode="#,##0.0_);[Red]\(#,##0.0\)"/>
  </numFmts>
  <fonts count="33" x14ac:knownFonts="1">
    <font>
      <sz val="11"/>
      <color theme="1"/>
      <name val="游ゴシック"/>
      <family val="3"/>
      <scheme val="minor"/>
    </font>
    <font>
      <sz val="11"/>
      <name val="ＭＳ Ｐゴシック"/>
      <family val="3"/>
    </font>
    <font>
      <sz val="11"/>
      <color theme="1"/>
      <name val="游ゴシック"/>
      <family val="3"/>
      <scheme val="minor"/>
    </font>
    <font>
      <sz val="6"/>
      <name val="游ゴシック"/>
      <family val="3"/>
    </font>
    <font>
      <sz val="12"/>
      <color theme="1"/>
      <name val="游ゴシック"/>
      <family val="2"/>
      <scheme val="minor"/>
    </font>
    <font>
      <sz val="14"/>
      <color theme="1"/>
      <name val="HG創英角ｺﾞｼｯｸUB"/>
      <family val="3"/>
    </font>
    <font>
      <b/>
      <sz val="12"/>
      <color theme="1"/>
      <name val="ＭＳ ゴシック"/>
      <family val="3"/>
    </font>
    <font>
      <sz val="12"/>
      <color theme="1"/>
      <name val="ＭＳ ゴシック"/>
      <family val="3"/>
    </font>
    <font>
      <u/>
      <sz val="11"/>
      <color theme="10"/>
      <name val="ＭＳ Ｐゴシック"/>
      <family val="3"/>
    </font>
    <font>
      <u/>
      <sz val="12"/>
      <color theme="10"/>
      <name val="ＭＳ ゴシック"/>
      <family val="3"/>
    </font>
    <font>
      <u/>
      <sz val="14"/>
      <color theme="10"/>
      <name val="ＭＳ Ｐゴシック"/>
      <family val="3"/>
    </font>
    <font>
      <sz val="10"/>
      <name val="ＭＳ Ｐゴシック"/>
      <family val="3"/>
    </font>
    <font>
      <sz val="14"/>
      <name val="ＭＳ 明朝"/>
      <family val="1"/>
    </font>
    <font>
      <sz val="9"/>
      <name val="ＭＳ 明朝"/>
      <family val="1"/>
    </font>
    <font>
      <sz val="10"/>
      <name val="ＭＳ 明朝"/>
      <family val="1"/>
    </font>
    <font>
      <sz val="11"/>
      <name val="ＭＳ 明朝"/>
      <family val="1"/>
    </font>
    <font>
      <sz val="10"/>
      <color theme="1"/>
      <name val="ＭＳ 明朝"/>
      <family val="1"/>
    </font>
    <font>
      <b/>
      <u/>
      <sz val="12"/>
      <name val="ＭＳ 明朝"/>
      <family val="1"/>
    </font>
    <font>
      <sz val="14"/>
      <color theme="1"/>
      <name val="ＭＳ 明朝"/>
      <family val="1"/>
    </font>
    <font>
      <b/>
      <sz val="11"/>
      <color rgb="FFFF0000"/>
      <name val="ＭＳ Ｐゴシック"/>
      <family val="3"/>
    </font>
    <font>
      <sz val="11"/>
      <color theme="1"/>
      <name val="ＭＳ Ｐゴシック"/>
      <family val="3"/>
    </font>
    <font>
      <sz val="11"/>
      <name val="ＭＳ ゴシック"/>
      <family val="3"/>
    </font>
    <font>
      <sz val="11"/>
      <color theme="1"/>
      <name val="ＭＳ ゴシック"/>
      <family val="3"/>
    </font>
    <font>
      <sz val="9"/>
      <name val="ＭＳ Ｐゴシック"/>
      <family val="3"/>
    </font>
    <font>
      <sz val="11"/>
      <color theme="0"/>
      <name val="ＭＳ Ｐゴシック"/>
      <family val="3"/>
    </font>
    <font>
      <b/>
      <sz val="15"/>
      <color theme="3"/>
      <name val="游ゴシック"/>
      <family val="2"/>
      <scheme val="minor"/>
    </font>
    <font>
      <sz val="10"/>
      <color theme="3"/>
      <name val="ＭＳ 明朝"/>
      <family val="1"/>
    </font>
    <font>
      <sz val="14"/>
      <name val="ｺﾞｼｯｸ"/>
      <family val="3"/>
    </font>
    <font>
      <sz val="14"/>
      <color theme="1"/>
      <name val="ＭＳ 明朝"/>
      <family val="1"/>
      <charset val="128"/>
    </font>
    <font>
      <sz val="10"/>
      <color theme="1"/>
      <name val="ＭＳ 明朝"/>
      <family val="1"/>
      <charset val="128"/>
    </font>
    <font>
      <sz val="6"/>
      <name val="游ゴシック"/>
      <family val="3"/>
      <scheme val="minor"/>
    </font>
    <font>
      <sz val="11"/>
      <name val="ＭＳ 明朝"/>
      <family val="1"/>
      <charset val="128"/>
    </font>
    <fon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auto="1"/>
      </left>
      <right style="thin">
        <color indexed="64"/>
      </right>
      <top/>
      <bottom/>
      <diagonal/>
    </border>
    <border>
      <left style="thin">
        <color auto="1"/>
      </left>
      <right style="thin">
        <color indexed="64"/>
      </right>
      <top/>
      <bottom style="hair">
        <color indexed="64"/>
      </bottom>
      <diagonal/>
    </border>
    <border>
      <left style="thin">
        <color indexed="64"/>
      </left>
      <right style="thin">
        <color indexed="64"/>
      </right>
      <top style="hair">
        <color indexed="64"/>
      </top>
      <bottom/>
      <diagonal/>
    </border>
    <border>
      <left style="thin">
        <color auto="1"/>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top/>
      <bottom style="thin">
        <color indexed="64"/>
      </bottom>
      <diagonal/>
    </border>
  </borders>
  <cellStyleXfs count="9">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alignment vertical="center"/>
    </xf>
    <xf numFmtId="6" fontId="1" fillId="0" borderId="0" applyFont="0" applyFill="0" applyBorder="0" applyAlignment="0" applyProtection="0">
      <alignment vertical="center"/>
    </xf>
    <xf numFmtId="0" fontId="8" fillId="0" borderId="0" applyNumberFormat="0" applyFill="0" applyBorder="0" applyAlignment="0" applyProtection="0">
      <alignment vertical="center"/>
    </xf>
  </cellStyleXfs>
  <cellXfs count="206">
    <xf numFmtId="0" fontId="0" fillId="0" borderId="0" xfId="0">
      <alignment vertical="center"/>
    </xf>
    <xf numFmtId="0" fontId="4" fillId="0" borderId="0" xfId="0" applyFont="1">
      <alignment vertical="center"/>
    </xf>
    <xf numFmtId="49" fontId="7" fillId="0" borderId="0" xfId="0" applyNumberFormat="1" applyFont="1" applyBorder="1" applyAlignment="1">
      <alignment horizontal="center" vertical="center"/>
    </xf>
    <xf numFmtId="49" fontId="9" fillId="0" borderId="0" xfId="8" applyNumberFormat="1" applyFont="1" applyBorder="1" applyAlignment="1">
      <alignment horizontal="center" vertical="center"/>
    </xf>
    <xf numFmtId="49" fontId="10" fillId="0" borderId="0" xfId="8" applyNumberFormat="1"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Alignment="1">
      <alignment vertical="center"/>
    </xf>
    <xf numFmtId="0" fontId="7" fillId="0" borderId="0" xfId="0" applyFont="1">
      <alignment vertical="center"/>
    </xf>
    <xf numFmtId="0" fontId="5" fillId="0" borderId="0" xfId="0" applyFont="1" applyAlignment="1">
      <alignment vertical="center"/>
    </xf>
    <xf numFmtId="0" fontId="1" fillId="0" borderId="0" xfId="4" applyFont="1" applyAlignment="1">
      <alignment vertical="center"/>
    </xf>
    <xf numFmtId="0" fontId="11" fillId="0" borderId="0" xfId="4" applyFont="1" applyAlignment="1">
      <alignment vertical="center"/>
    </xf>
    <xf numFmtId="0" fontId="8" fillId="0" borderId="0" xfId="8" applyAlignment="1">
      <alignment horizontal="center" vertical="center"/>
    </xf>
    <xf numFmtId="38" fontId="8" fillId="0" borderId="0" xfId="8" applyNumberFormat="1" applyAlignment="1">
      <alignment vertical="center"/>
    </xf>
    <xf numFmtId="38" fontId="12" fillId="0" borderId="0" xfId="2" applyFont="1" applyAlignment="1">
      <alignment vertical="center"/>
    </xf>
    <xf numFmtId="38" fontId="13" fillId="0" borderId="0" xfId="2" applyFont="1" applyAlignment="1">
      <alignment vertical="center"/>
    </xf>
    <xf numFmtId="38" fontId="14" fillId="0" borderId="1" xfId="2" applyFont="1" applyBorder="1" applyAlignment="1">
      <alignment horizontal="center" vertical="center"/>
    </xf>
    <xf numFmtId="38" fontId="14" fillId="0" borderId="2" xfId="2" applyFont="1" applyBorder="1" applyAlignment="1">
      <alignment horizontal="center" vertical="center"/>
    </xf>
    <xf numFmtId="38" fontId="14" fillId="0" borderId="3" xfId="2" applyFont="1" applyBorder="1" applyAlignment="1">
      <alignment horizontal="center" vertical="center"/>
    </xf>
    <xf numFmtId="38" fontId="14" fillId="0" borderId="4" xfId="2" applyFont="1" applyBorder="1" applyAlignment="1">
      <alignment horizontal="center" vertical="center"/>
    </xf>
    <xf numFmtId="38" fontId="14" fillId="0" borderId="5" xfId="2" applyFont="1" applyBorder="1" applyAlignment="1">
      <alignment horizontal="center" vertical="center"/>
    </xf>
    <xf numFmtId="38" fontId="14" fillId="0" borderId="0" xfId="4" applyNumberFormat="1" applyFont="1" applyAlignment="1">
      <alignment vertical="center"/>
    </xf>
    <xf numFmtId="0" fontId="8" fillId="0" borderId="0" xfId="8" applyFont="1" applyAlignment="1">
      <alignment vertical="center"/>
    </xf>
    <xf numFmtId="176" fontId="14" fillId="0" borderId="2" xfId="2" applyNumberFormat="1" applyFont="1" applyBorder="1" applyAlignment="1">
      <alignment vertical="center"/>
    </xf>
    <xf numFmtId="176" fontId="14" fillId="0" borderId="3" xfId="2" applyNumberFormat="1" applyFont="1" applyBorder="1" applyAlignment="1">
      <alignment vertical="center"/>
    </xf>
    <xf numFmtId="176" fontId="14" fillId="0" borderId="4" xfId="2" applyNumberFormat="1" applyFont="1" applyBorder="1" applyAlignment="1">
      <alignment vertical="center"/>
    </xf>
    <xf numFmtId="176" fontId="14" fillId="0" borderId="5" xfId="2" applyNumberFormat="1" applyFont="1" applyBorder="1" applyAlignment="1">
      <alignment vertical="center"/>
    </xf>
    <xf numFmtId="38" fontId="13" fillId="0" borderId="0" xfId="2" applyFont="1" applyAlignment="1">
      <alignment horizontal="right" vertical="center"/>
    </xf>
    <xf numFmtId="38" fontId="8" fillId="0" borderId="0" xfId="8" applyNumberFormat="1" applyAlignment="1">
      <alignment horizontal="left" vertical="center"/>
    </xf>
    <xf numFmtId="38" fontId="14" fillId="0" borderId="1" xfId="2" applyFont="1" applyBorder="1" applyAlignment="1">
      <alignment horizontal="left" vertical="center"/>
    </xf>
    <xf numFmtId="38" fontId="14" fillId="0" borderId="2" xfId="2" applyFont="1" applyBorder="1" applyAlignment="1">
      <alignment horizontal="left" vertical="center"/>
    </xf>
    <xf numFmtId="38" fontId="14" fillId="0" borderId="5" xfId="2" applyFont="1" applyBorder="1" applyAlignment="1">
      <alignment horizontal="left" vertical="center"/>
    </xf>
    <xf numFmtId="0" fontId="15" fillId="0" borderId="0" xfId="4" applyFont="1" applyAlignment="1">
      <alignment vertical="center"/>
    </xf>
    <xf numFmtId="177" fontId="14" fillId="0" borderId="1" xfId="2" applyNumberFormat="1" applyFont="1" applyBorder="1" applyAlignment="1">
      <alignment vertical="center"/>
    </xf>
    <xf numFmtId="177" fontId="14" fillId="0" borderId="2" xfId="2" applyNumberFormat="1" applyFont="1" applyBorder="1" applyAlignment="1">
      <alignment vertical="center"/>
    </xf>
    <xf numFmtId="177" fontId="14" fillId="0" borderId="5" xfId="2" applyNumberFormat="1" applyFont="1" applyBorder="1" applyAlignment="1">
      <alignment vertical="center"/>
    </xf>
    <xf numFmtId="38" fontId="14" fillId="0" borderId="0" xfId="2" applyFont="1" applyBorder="1" applyAlignment="1">
      <alignment horizontal="center" vertical="center"/>
    </xf>
    <xf numFmtId="38" fontId="14" fillId="0" borderId="0" xfId="2" applyFont="1" applyBorder="1" applyAlignment="1">
      <alignment vertical="center"/>
    </xf>
    <xf numFmtId="38" fontId="12" fillId="0" borderId="0" xfId="2" applyFont="1" applyAlignment="1">
      <alignment horizontal="left" vertical="center"/>
    </xf>
    <xf numFmtId="38" fontId="14" fillId="0" borderId="7" xfId="2" applyFont="1" applyBorder="1" applyAlignment="1">
      <alignment horizontal="center" vertical="center"/>
    </xf>
    <xf numFmtId="38" fontId="14" fillId="0" borderId="8" xfId="2" applyFont="1" applyBorder="1" applyAlignment="1">
      <alignment vertical="center"/>
    </xf>
    <xf numFmtId="38" fontId="14" fillId="0" borderId="9" xfId="2" applyFont="1" applyBorder="1" applyAlignment="1">
      <alignment vertical="center"/>
    </xf>
    <xf numFmtId="38" fontId="14" fillId="0" borderId="10" xfId="2" applyFont="1" applyFill="1" applyBorder="1" applyAlignment="1">
      <alignment vertical="center"/>
    </xf>
    <xf numFmtId="38" fontId="14" fillId="0" borderId="11" xfId="2" applyFont="1" applyFill="1" applyBorder="1" applyAlignment="1">
      <alignment vertical="center"/>
    </xf>
    <xf numFmtId="38" fontId="13" fillId="0" borderId="0" xfId="2" applyFont="1" applyAlignment="1">
      <alignment horizontal="center" vertical="center"/>
    </xf>
    <xf numFmtId="38" fontId="16" fillId="0" borderId="1" xfId="2" applyFont="1" applyFill="1" applyBorder="1" applyAlignment="1">
      <alignment horizontal="center" vertical="center"/>
    </xf>
    <xf numFmtId="38" fontId="14" fillId="0" borderId="6" xfId="2" applyFont="1" applyFill="1" applyBorder="1" applyAlignment="1">
      <alignment horizontal="center" vertical="center"/>
    </xf>
    <xf numFmtId="0" fontId="1" fillId="0" borderId="0" xfId="4" applyAlignment="1">
      <alignment horizontal="center" vertical="center"/>
    </xf>
    <xf numFmtId="38" fontId="14" fillId="0" borderId="5" xfId="2" applyFont="1" applyBorder="1" applyAlignment="1">
      <alignment horizontal="right" vertical="center"/>
    </xf>
    <xf numFmtId="178" fontId="14" fillId="0" borderId="1" xfId="2" applyNumberFormat="1" applyFont="1" applyFill="1" applyBorder="1" applyAlignment="1">
      <alignment vertical="center"/>
    </xf>
    <xf numFmtId="178" fontId="16" fillId="0" borderId="1" xfId="2" applyNumberFormat="1" applyFont="1" applyFill="1" applyBorder="1" applyAlignment="1">
      <alignment vertical="center"/>
    </xf>
    <xf numFmtId="178" fontId="14" fillId="0" borderId="7" xfId="2" applyNumberFormat="1" applyFont="1" applyBorder="1" applyAlignment="1">
      <alignment vertical="center"/>
    </xf>
    <xf numFmtId="178" fontId="14" fillId="0" borderId="2" xfId="2" applyNumberFormat="1" applyFont="1" applyBorder="1" applyAlignment="1">
      <alignment vertical="center"/>
    </xf>
    <xf numFmtId="178" fontId="14" fillId="0" borderId="5" xfId="2" applyNumberFormat="1" applyFont="1" applyBorder="1" applyAlignment="1">
      <alignment vertical="center"/>
    </xf>
    <xf numFmtId="38" fontId="13" fillId="0" borderId="0" xfId="2" applyFont="1" applyAlignment="1">
      <alignment horizontal="left" vertical="center"/>
    </xf>
    <xf numFmtId="38" fontId="14" fillId="0" borderId="11" xfId="2" applyFont="1" applyBorder="1" applyAlignment="1">
      <alignment horizontal="left" vertical="center"/>
    </xf>
    <xf numFmtId="178" fontId="14" fillId="0" borderId="8" xfId="2" applyNumberFormat="1" applyFont="1" applyFill="1" applyBorder="1" applyAlignment="1">
      <alignment horizontal="left" vertical="center"/>
    </xf>
    <xf numFmtId="178" fontId="16" fillId="0" borderId="8" xfId="2" applyNumberFormat="1" applyFont="1" applyFill="1" applyBorder="1" applyAlignment="1">
      <alignment horizontal="left" vertical="center"/>
    </xf>
    <xf numFmtId="178" fontId="14" fillId="0" borderId="9" xfId="2" applyNumberFormat="1" applyFont="1" applyFill="1" applyBorder="1" applyAlignment="1">
      <alignment horizontal="right" vertical="center"/>
    </xf>
    <xf numFmtId="178" fontId="14" fillId="0" borderId="10" xfId="2" applyNumberFormat="1" applyFont="1" applyFill="1" applyBorder="1" applyAlignment="1">
      <alignment horizontal="right" vertical="center"/>
    </xf>
    <xf numFmtId="178" fontId="14" fillId="0" borderId="11" xfId="2" applyNumberFormat="1" applyFont="1" applyFill="1" applyBorder="1" applyAlignment="1">
      <alignment horizontal="right" vertical="center"/>
    </xf>
    <xf numFmtId="0" fontId="1" fillId="0" borderId="0" xfId="4" applyFont="1" applyAlignment="1">
      <alignment horizontal="left" vertical="center"/>
    </xf>
    <xf numFmtId="38" fontId="14" fillId="0" borderId="13" xfId="2" applyFont="1" applyBorder="1" applyAlignment="1">
      <alignment horizontal="right" vertical="center"/>
    </xf>
    <xf numFmtId="178" fontId="14" fillId="0" borderId="14" xfId="2" applyNumberFormat="1" applyFont="1" applyBorder="1" applyAlignment="1">
      <alignment horizontal="right" vertical="center"/>
    </xf>
    <xf numFmtId="178" fontId="16" fillId="0" borderId="14" xfId="2" applyNumberFormat="1" applyFont="1" applyFill="1" applyBorder="1" applyAlignment="1">
      <alignment horizontal="right" vertical="center"/>
    </xf>
    <xf numFmtId="178" fontId="14" fillId="0" borderId="12" xfId="2" applyNumberFormat="1" applyFont="1" applyFill="1" applyBorder="1" applyAlignment="1">
      <alignment horizontal="right" vertical="center"/>
    </xf>
    <xf numFmtId="178" fontId="14" fillId="0" borderId="15" xfId="2" applyNumberFormat="1" applyFont="1" applyFill="1" applyBorder="1" applyAlignment="1">
      <alignment horizontal="right" vertical="center"/>
    </xf>
    <xf numFmtId="178" fontId="14" fillId="0" borderId="13" xfId="2" applyNumberFormat="1" applyFont="1" applyFill="1" applyBorder="1" applyAlignment="1">
      <alignment horizontal="right" vertical="center"/>
    </xf>
    <xf numFmtId="179" fontId="14" fillId="0" borderId="1" xfId="2" applyNumberFormat="1" applyFont="1" applyFill="1" applyBorder="1" applyAlignment="1">
      <alignment horizontal="right" vertical="center"/>
    </xf>
    <xf numFmtId="180" fontId="16" fillId="0" borderId="1" xfId="2" applyNumberFormat="1" applyFont="1" applyFill="1" applyBorder="1" applyAlignment="1">
      <alignment horizontal="right" vertical="center"/>
    </xf>
    <xf numFmtId="180" fontId="14" fillId="0" borderId="7" xfId="2" applyNumberFormat="1" applyFont="1" applyFill="1" applyBorder="1" applyAlignment="1">
      <alignment horizontal="right" vertical="center"/>
    </xf>
    <xf numFmtId="180" fontId="14" fillId="0" borderId="2" xfId="2" applyNumberFormat="1" applyFont="1" applyFill="1" applyBorder="1" applyAlignment="1">
      <alignment horizontal="right" vertical="center"/>
    </xf>
    <xf numFmtId="180" fontId="14" fillId="0" borderId="5" xfId="2" applyNumberFormat="1" applyFont="1" applyFill="1" applyBorder="1" applyAlignment="1">
      <alignment horizontal="right" vertical="center"/>
    </xf>
    <xf numFmtId="38" fontId="0" fillId="0" borderId="0" xfId="5" applyNumberFormat="1" applyFont="1" applyAlignment="1">
      <alignment vertical="center"/>
    </xf>
    <xf numFmtId="0" fontId="1" fillId="0" borderId="10" xfId="4" applyBorder="1" applyAlignment="1">
      <alignment vertical="center"/>
    </xf>
    <xf numFmtId="0" fontId="1" fillId="0" borderId="2" xfId="4" applyBorder="1" applyAlignment="1">
      <alignment vertical="center"/>
    </xf>
    <xf numFmtId="0" fontId="1" fillId="0" borderId="11" xfId="5" applyFont="1" applyBorder="1" applyAlignment="1">
      <alignment vertical="center"/>
    </xf>
    <xf numFmtId="0" fontId="13" fillId="0" borderId="0" xfId="4" applyFont="1" applyAlignment="1">
      <alignment vertical="center"/>
    </xf>
    <xf numFmtId="38" fontId="14" fillId="0" borderId="7" xfId="2" applyFont="1" applyBorder="1" applyAlignment="1">
      <alignment vertical="center"/>
    </xf>
    <xf numFmtId="0" fontId="1" fillId="0" borderId="12" xfId="4" applyBorder="1" applyAlignment="1">
      <alignment vertical="center"/>
    </xf>
    <xf numFmtId="38" fontId="14" fillId="0" borderId="5" xfId="2" applyFont="1" applyBorder="1" applyAlignment="1">
      <alignment vertical="center"/>
    </xf>
    <xf numFmtId="38" fontId="14" fillId="0" borderId="5" xfId="2" applyFont="1" applyBorder="1" applyAlignment="1">
      <alignment vertical="center" wrapText="1"/>
    </xf>
    <xf numFmtId="38" fontId="16" fillId="0" borderId="7" xfId="2" applyFont="1" applyBorder="1" applyAlignment="1">
      <alignment vertical="center"/>
    </xf>
    <xf numFmtId="38" fontId="16" fillId="0" borderId="5" xfId="2" applyFont="1" applyBorder="1" applyAlignment="1">
      <alignment vertical="center"/>
    </xf>
    <xf numFmtId="181" fontId="16" fillId="0" borderId="2" xfId="2" applyNumberFormat="1" applyFont="1" applyBorder="1" applyAlignment="1">
      <alignment horizontal="right" vertical="center"/>
    </xf>
    <xf numFmtId="181" fontId="16" fillId="0" borderId="5" xfId="2" applyNumberFormat="1" applyFont="1" applyBorder="1" applyAlignment="1">
      <alignment horizontal="right" vertical="center"/>
    </xf>
    <xf numFmtId="181" fontId="14" fillId="0" borderId="5" xfId="2" applyNumberFormat="1" applyFont="1" applyBorder="1" applyAlignment="1">
      <alignment horizontal="right" vertical="center"/>
    </xf>
    <xf numFmtId="178" fontId="1" fillId="0" borderId="0" xfId="4" applyNumberFormat="1" applyAlignment="1">
      <alignment vertical="center"/>
    </xf>
    <xf numFmtId="38" fontId="15" fillId="0" borderId="0" xfId="2" applyFont="1" applyAlignment="1">
      <alignment vertical="center"/>
    </xf>
    <xf numFmtId="178" fontId="16" fillId="0" borderId="2" xfId="2" applyNumberFormat="1" applyFont="1" applyBorder="1" applyAlignment="1">
      <alignment vertical="center"/>
    </xf>
    <xf numFmtId="178" fontId="16" fillId="0" borderId="5" xfId="2" applyNumberFormat="1" applyFont="1" applyBorder="1" applyAlignment="1">
      <alignment vertical="center"/>
    </xf>
    <xf numFmtId="0" fontId="12" fillId="0" borderId="0" xfId="4" applyFont="1" applyAlignment="1">
      <alignment vertical="center"/>
    </xf>
    <xf numFmtId="38" fontId="13" fillId="2" borderId="0" xfId="4" applyNumberFormat="1" applyFont="1" applyFill="1" applyAlignment="1">
      <alignment vertical="center"/>
    </xf>
    <xf numFmtId="38" fontId="14" fillId="2" borderId="17" xfId="2" applyFont="1" applyFill="1" applyBorder="1" applyAlignment="1">
      <alignment horizontal="center" vertical="center"/>
    </xf>
    <xf numFmtId="38" fontId="14" fillId="2" borderId="7" xfId="2" applyFont="1" applyFill="1" applyBorder="1" applyAlignment="1">
      <alignment vertical="center"/>
    </xf>
    <xf numFmtId="38" fontId="14" fillId="2" borderId="2" xfId="2" applyFont="1" applyFill="1" applyBorder="1" applyAlignment="1">
      <alignment vertical="center"/>
    </xf>
    <xf numFmtId="38" fontId="16" fillId="2" borderId="2" xfId="2" applyFont="1" applyFill="1" applyBorder="1" applyAlignment="1">
      <alignment vertical="center"/>
    </xf>
    <xf numFmtId="38" fontId="14" fillId="2" borderId="1" xfId="2" applyFont="1" applyFill="1" applyBorder="1" applyAlignment="1">
      <alignment horizontal="center" vertical="center"/>
    </xf>
    <xf numFmtId="38" fontId="14" fillId="2" borderId="0" xfId="2" applyFont="1" applyFill="1" applyAlignment="1">
      <alignment vertical="center"/>
    </xf>
    <xf numFmtId="38" fontId="13" fillId="0" borderId="0" xfId="2" applyFont="1" applyBorder="1" applyAlignment="1">
      <alignment vertical="center"/>
    </xf>
    <xf numFmtId="0" fontId="18" fillId="0" borderId="0" xfId="4" applyFont="1" applyAlignment="1">
      <alignment vertical="center"/>
    </xf>
    <xf numFmtId="0" fontId="14" fillId="2" borderId="1" xfId="4" applyFont="1" applyFill="1" applyBorder="1" applyAlignment="1">
      <alignment horizontal="center" vertical="center"/>
    </xf>
    <xf numFmtId="177" fontId="14" fillId="2" borderId="7" xfId="4" applyNumberFormat="1" applyFont="1" applyFill="1" applyBorder="1" applyAlignment="1">
      <alignment vertical="center"/>
    </xf>
    <xf numFmtId="177" fontId="14" fillId="2" borderId="2" xfId="4" applyNumberFormat="1" applyFont="1" applyFill="1" applyBorder="1" applyAlignment="1">
      <alignment vertical="center"/>
    </xf>
    <xf numFmtId="41" fontId="16" fillId="2" borderId="2" xfId="2" applyNumberFormat="1" applyFont="1" applyFill="1" applyBorder="1" applyAlignment="1">
      <alignment horizontal="right" vertical="center"/>
    </xf>
    <xf numFmtId="41" fontId="14" fillId="2" borderId="2" xfId="2" applyNumberFormat="1" applyFont="1" applyFill="1" applyBorder="1" applyAlignment="1">
      <alignment horizontal="right" vertical="center"/>
    </xf>
    <xf numFmtId="177" fontId="14" fillId="2" borderId="1" xfId="2" applyNumberFormat="1" applyFont="1" applyFill="1" applyBorder="1" applyAlignment="1">
      <alignment vertical="center"/>
    </xf>
    <xf numFmtId="0" fontId="1" fillId="2" borderId="0" xfId="4" applyFont="1" applyFill="1" applyAlignment="1">
      <alignment vertical="center"/>
    </xf>
    <xf numFmtId="0" fontId="11" fillId="2" borderId="0" xfId="4" applyFont="1" applyFill="1" applyAlignment="1">
      <alignment vertical="center"/>
    </xf>
    <xf numFmtId="0" fontId="11" fillId="0" borderId="0" xfId="4" applyFont="1" applyBorder="1" applyAlignment="1">
      <alignment vertical="center"/>
    </xf>
    <xf numFmtId="38" fontId="13" fillId="2" borderId="0" xfId="2" applyFont="1" applyFill="1" applyAlignment="1">
      <alignment horizontal="right" vertical="center"/>
    </xf>
    <xf numFmtId="177" fontId="16" fillId="2" borderId="7" xfId="4" applyNumberFormat="1" applyFont="1" applyFill="1" applyBorder="1" applyAlignment="1">
      <alignment vertical="center"/>
    </xf>
    <xf numFmtId="177" fontId="16" fillId="2" borderId="2" xfId="4" applyNumberFormat="1" applyFont="1" applyFill="1" applyBorder="1" applyAlignment="1">
      <alignment vertical="center"/>
    </xf>
    <xf numFmtId="177" fontId="16" fillId="2" borderId="1" xfId="2" applyNumberFormat="1" applyFont="1" applyFill="1" applyBorder="1" applyAlignment="1">
      <alignment vertical="center"/>
    </xf>
    <xf numFmtId="38" fontId="14" fillId="2" borderId="0" xfId="2" applyFont="1" applyFill="1" applyAlignment="1">
      <alignment horizontal="right" vertical="center"/>
    </xf>
    <xf numFmtId="0" fontId="19" fillId="0" borderId="0" xfId="4" applyFont="1" applyAlignment="1">
      <alignment vertical="center"/>
    </xf>
    <xf numFmtId="0" fontId="20" fillId="0" borderId="0" xfId="4" applyFont="1" applyAlignment="1">
      <alignment vertical="center"/>
    </xf>
    <xf numFmtId="0" fontId="1" fillId="0" borderId="0" xfId="5" applyFont="1" applyBorder="1" applyAlignment="1">
      <alignment vertical="center"/>
    </xf>
    <xf numFmtId="0" fontId="1" fillId="0" borderId="0" xfId="4" applyBorder="1" applyAlignment="1">
      <alignment horizontal="right" vertical="center"/>
    </xf>
    <xf numFmtId="38" fontId="0" fillId="0" borderId="0" xfId="2" applyFont="1" applyBorder="1" applyAlignment="1">
      <alignment vertical="center"/>
    </xf>
    <xf numFmtId="183" fontId="1" fillId="0" borderId="0" xfId="4" applyNumberFormat="1" applyFont="1" applyAlignment="1">
      <alignment vertical="center"/>
    </xf>
    <xf numFmtId="182" fontId="1" fillId="0" borderId="0" xfId="4" applyNumberFormat="1" applyBorder="1" applyAlignment="1">
      <alignment vertical="center"/>
    </xf>
    <xf numFmtId="38" fontId="13" fillId="0" borderId="0" xfId="2" applyFont="1" applyBorder="1" applyAlignment="1">
      <alignment horizontal="center" vertical="center"/>
    </xf>
    <xf numFmtId="182" fontId="1" fillId="0" borderId="0" xfId="4" applyNumberFormat="1" applyAlignment="1">
      <alignment vertical="center"/>
    </xf>
    <xf numFmtId="180" fontId="1" fillId="0" borderId="0" xfId="4" applyNumberFormat="1" applyAlignment="1">
      <alignment vertical="center"/>
    </xf>
    <xf numFmtId="38" fontId="13" fillId="2" borderId="0" xfId="2" applyFont="1" applyFill="1" applyAlignment="1">
      <alignment horizontal="center" vertical="center"/>
    </xf>
    <xf numFmtId="38" fontId="14" fillId="2" borderId="0" xfId="2" applyFont="1" applyFill="1" applyAlignment="1">
      <alignment horizontal="center" vertical="center"/>
    </xf>
    <xf numFmtId="49" fontId="14" fillId="0" borderId="2" xfId="2" applyNumberFormat="1" applyFont="1" applyBorder="1" applyAlignment="1">
      <alignment horizontal="right" vertical="center"/>
    </xf>
    <xf numFmtId="0" fontId="16" fillId="2" borderId="1" xfId="4" applyFont="1" applyFill="1" applyBorder="1" applyAlignment="1">
      <alignment horizontal="center" vertical="center"/>
    </xf>
    <xf numFmtId="177" fontId="15" fillId="0" borderId="0" xfId="4" applyNumberFormat="1" applyFont="1" applyAlignment="1">
      <alignment vertical="center"/>
    </xf>
    <xf numFmtId="0" fontId="14" fillId="0" borderId="0" xfId="4" applyFont="1" applyBorder="1" applyAlignment="1">
      <alignment horizontal="center" vertical="center"/>
    </xf>
    <xf numFmtId="183" fontId="1" fillId="0" borderId="0" xfId="4" applyNumberFormat="1" applyBorder="1" applyAlignment="1">
      <alignment vertical="center"/>
    </xf>
    <xf numFmtId="38" fontId="14" fillId="0" borderId="7" xfId="2" applyFont="1" applyBorder="1" applyAlignment="1">
      <alignment horizontal="left" vertical="center"/>
    </xf>
    <xf numFmtId="0" fontId="14" fillId="0" borderId="2" xfId="4" applyFont="1" applyBorder="1" applyAlignment="1">
      <alignment horizontal="right" vertical="center"/>
    </xf>
    <xf numFmtId="0" fontId="14" fillId="0" borderId="5" xfId="4" applyFont="1" applyBorder="1" applyAlignment="1">
      <alignment horizontal="right" vertical="center"/>
    </xf>
    <xf numFmtId="0" fontId="14" fillId="0" borderId="7" xfId="4" applyFont="1" applyBorder="1" applyAlignment="1">
      <alignment vertical="center"/>
    </xf>
    <xf numFmtId="0" fontId="14" fillId="0" borderId="7" xfId="4" applyFont="1" applyBorder="1" applyAlignment="1">
      <alignment horizontal="left" vertical="center"/>
    </xf>
    <xf numFmtId="38" fontId="16" fillId="0" borderId="2" xfId="2" applyFont="1" applyBorder="1" applyAlignment="1">
      <alignment horizontal="right" vertical="center"/>
    </xf>
    <xf numFmtId="0" fontId="16" fillId="0" borderId="5" xfId="4" applyFont="1" applyBorder="1" applyAlignment="1">
      <alignment horizontal="right" vertical="center"/>
    </xf>
    <xf numFmtId="38" fontId="16" fillId="0" borderId="2" xfId="2" applyFont="1" applyBorder="1" applyAlignment="1">
      <alignment horizontal="left" vertical="center"/>
    </xf>
    <xf numFmtId="38" fontId="14" fillId="0" borderId="2" xfId="2" applyFont="1" applyBorder="1" applyAlignment="1">
      <alignment horizontal="right" vertical="center"/>
    </xf>
    <xf numFmtId="0" fontId="14" fillId="0" borderId="1" xfId="4" applyFont="1" applyFill="1" applyBorder="1" applyAlignment="1">
      <alignment horizontal="center" vertical="center"/>
    </xf>
    <xf numFmtId="177" fontId="14" fillId="0" borderId="7" xfId="4" applyNumberFormat="1" applyFont="1" applyBorder="1" applyAlignment="1">
      <alignment vertical="center"/>
    </xf>
    <xf numFmtId="41" fontId="14" fillId="0" borderId="2" xfId="4" applyNumberFormat="1" applyFont="1" applyBorder="1" applyAlignment="1">
      <alignment horizontal="right" vertical="center"/>
    </xf>
    <xf numFmtId="41" fontId="14" fillId="0" borderId="5" xfId="4" applyNumberFormat="1" applyFont="1" applyBorder="1" applyAlignment="1">
      <alignment horizontal="right" vertical="center"/>
    </xf>
    <xf numFmtId="38" fontId="13" fillId="0" borderId="6" xfId="2" applyFont="1" applyBorder="1" applyAlignment="1">
      <alignment vertical="center"/>
    </xf>
    <xf numFmtId="0" fontId="16" fillId="0" borderId="1" xfId="4" applyFont="1" applyBorder="1" applyAlignment="1">
      <alignment horizontal="center" vertical="center"/>
    </xf>
    <xf numFmtId="177" fontId="16" fillId="0" borderId="7" xfId="4" applyNumberFormat="1" applyFont="1" applyBorder="1" applyAlignment="1">
      <alignment vertical="center"/>
    </xf>
    <xf numFmtId="177" fontId="16" fillId="0" borderId="2" xfId="4" applyNumberFormat="1" applyFont="1" applyBorder="1" applyAlignment="1">
      <alignment vertical="center"/>
    </xf>
    <xf numFmtId="177" fontId="16" fillId="0" borderId="5" xfId="4" applyNumberFormat="1" applyFont="1" applyBorder="1" applyAlignment="1">
      <alignment vertical="center"/>
    </xf>
    <xf numFmtId="41" fontId="16" fillId="0" borderId="2" xfId="4" applyNumberFormat="1" applyFont="1" applyBorder="1" applyAlignment="1">
      <alignment horizontal="right" vertical="center"/>
    </xf>
    <xf numFmtId="41" fontId="16" fillId="0" borderId="5" xfId="4" applyNumberFormat="1" applyFont="1" applyBorder="1" applyAlignment="1">
      <alignment horizontal="right" vertical="center"/>
    </xf>
    <xf numFmtId="0" fontId="14" fillId="0" borderId="0" xfId="4" applyFont="1" applyAlignment="1">
      <alignment vertical="center"/>
    </xf>
    <xf numFmtId="0" fontId="23" fillId="0" borderId="0" xfId="4" applyFont="1" applyBorder="1" applyAlignment="1">
      <alignment vertical="center"/>
    </xf>
    <xf numFmtId="177" fontId="14" fillId="0" borderId="0" xfId="4" applyNumberFormat="1" applyFont="1" applyBorder="1" applyAlignment="1">
      <alignment vertical="center"/>
    </xf>
    <xf numFmtId="177" fontId="1" fillId="0" borderId="0" xfId="4" applyNumberFormat="1" applyFont="1" applyAlignment="1">
      <alignment vertical="center"/>
    </xf>
    <xf numFmtId="38" fontId="14" fillId="2" borderId="5" xfId="2" applyFont="1" applyFill="1" applyBorder="1" applyAlignment="1">
      <alignment vertical="center"/>
    </xf>
    <xf numFmtId="38" fontId="14" fillId="2" borderId="5" xfId="2" applyFont="1" applyFill="1" applyBorder="1" applyAlignment="1">
      <alignment horizontal="center" vertical="center"/>
    </xf>
    <xf numFmtId="176" fontId="14" fillId="2" borderId="7" xfId="2" applyNumberFormat="1" applyFont="1" applyFill="1" applyBorder="1" applyAlignment="1">
      <alignment vertical="center"/>
    </xf>
    <xf numFmtId="176" fontId="14" fillId="2" borderId="2" xfId="2" applyNumberFormat="1" applyFont="1" applyFill="1" applyBorder="1" applyAlignment="1">
      <alignment vertical="center"/>
    </xf>
    <xf numFmtId="176" fontId="14" fillId="2" borderId="5" xfId="2" applyNumberFormat="1" applyFont="1" applyFill="1" applyBorder="1" applyAlignment="1">
      <alignment vertical="center"/>
    </xf>
    <xf numFmtId="185" fontId="14" fillId="2" borderId="7" xfId="2" applyNumberFormat="1" applyFont="1" applyFill="1" applyBorder="1" applyAlignment="1">
      <alignment vertical="center"/>
    </xf>
    <xf numFmtId="185" fontId="14" fillId="2" borderId="2" xfId="4" applyNumberFormat="1" applyFont="1" applyFill="1" applyBorder="1" applyAlignment="1">
      <alignment vertical="center"/>
    </xf>
    <xf numFmtId="185" fontId="14" fillId="2" borderId="5" xfId="4" applyNumberFormat="1" applyFont="1" applyFill="1" applyBorder="1" applyAlignment="1">
      <alignment vertical="center"/>
    </xf>
    <xf numFmtId="38" fontId="13" fillId="2" borderId="0" xfId="2" applyFont="1" applyFill="1" applyBorder="1" applyAlignment="1">
      <alignment horizontal="right" vertical="center"/>
    </xf>
    <xf numFmtId="0" fontId="24" fillId="0" borderId="0" xfId="4" applyFont="1" applyFill="1" applyAlignment="1">
      <alignment vertical="center"/>
    </xf>
    <xf numFmtId="0" fontId="12" fillId="0" borderId="0" xfId="4" applyFont="1" applyAlignment="1">
      <alignment horizontal="left" vertical="center"/>
    </xf>
    <xf numFmtId="176" fontId="14" fillId="2" borderId="1" xfId="2" applyNumberFormat="1" applyFont="1" applyFill="1" applyBorder="1" applyAlignment="1">
      <alignment vertical="center"/>
    </xf>
    <xf numFmtId="38" fontId="14" fillId="2" borderId="6" xfId="2" applyFont="1" applyFill="1" applyBorder="1" applyAlignment="1">
      <alignment vertical="center"/>
    </xf>
    <xf numFmtId="0" fontId="13" fillId="2" borderId="6" xfId="4" applyFont="1" applyFill="1" applyBorder="1" applyAlignment="1">
      <alignment horizontal="right" vertical="center"/>
    </xf>
    <xf numFmtId="38" fontId="14" fillId="0" borderId="0" xfId="2" applyFont="1" applyBorder="1" applyAlignment="1">
      <alignment horizontal="distributed" vertical="center"/>
    </xf>
    <xf numFmtId="182" fontId="1" fillId="0" borderId="0" xfId="4" applyNumberFormat="1" applyFont="1" applyBorder="1" applyAlignment="1">
      <alignment vertical="center"/>
    </xf>
    <xf numFmtId="38" fontId="16" fillId="2" borderId="0" xfId="2" applyFont="1" applyFill="1" applyBorder="1" applyAlignment="1">
      <alignment horizontal="distributed" vertical="center"/>
    </xf>
    <xf numFmtId="0" fontId="16" fillId="0" borderId="0" xfId="4" applyFont="1" applyBorder="1" applyAlignment="1">
      <alignment horizontal="center" vertical="center"/>
    </xf>
    <xf numFmtId="184" fontId="20" fillId="0" borderId="0" xfId="1" applyNumberFormat="1" applyFont="1" applyBorder="1" applyAlignment="1">
      <alignment vertical="center"/>
    </xf>
    <xf numFmtId="38" fontId="22" fillId="0" borderId="0" xfId="2" applyFont="1" applyBorder="1" applyAlignment="1">
      <alignment vertical="center"/>
    </xf>
    <xf numFmtId="0" fontId="21" fillId="0" borderId="0" xfId="4" applyFont="1" applyBorder="1" applyAlignment="1">
      <alignment horizontal="right" vertical="center"/>
    </xf>
    <xf numFmtId="38" fontId="31" fillId="0" borderId="1" xfId="2" applyFont="1" applyBorder="1" applyAlignment="1">
      <alignment horizontal="center" vertical="center"/>
    </xf>
    <xf numFmtId="0" fontId="31" fillId="0" borderId="1" xfId="4" applyFont="1" applyBorder="1" applyAlignment="1">
      <alignment horizontal="right" vertical="center" wrapText="1"/>
    </xf>
    <xf numFmtId="38" fontId="32" fillId="0" borderId="1" xfId="2" applyFont="1" applyBorder="1" applyAlignment="1">
      <alignment vertical="center"/>
    </xf>
    <xf numFmtId="0" fontId="31" fillId="0" borderId="1" xfId="5" applyFont="1" applyBorder="1" applyAlignment="1">
      <alignment vertical="center"/>
    </xf>
    <xf numFmtId="0" fontId="31" fillId="0" borderId="1" xfId="4" applyFont="1" applyBorder="1" applyAlignment="1">
      <alignment horizontal="right" vertical="center"/>
    </xf>
    <xf numFmtId="0" fontId="5" fillId="0" borderId="0" xfId="0" applyFont="1" applyAlignment="1">
      <alignment horizontal="center" vertical="center"/>
    </xf>
    <xf numFmtId="0" fontId="6" fillId="0" borderId="0" xfId="0" applyFont="1" applyAlignment="1">
      <alignment horizontal="center" vertical="center"/>
    </xf>
    <xf numFmtId="38" fontId="13" fillId="0" borderId="6" xfId="2" applyFont="1" applyBorder="1" applyAlignment="1">
      <alignment horizontal="right" vertical="center"/>
    </xf>
    <xf numFmtId="38" fontId="16" fillId="0" borderId="1" xfId="2" applyFont="1" applyBorder="1" applyAlignment="1">
      <alignment horizontal="center" vertical="center" shrinkToFit="1"/>
    </xf>
    <xf numFmtId="38" fontId="14" fillId="0" borderId="1" xfId="2" applyFont="1" applyBorder="1" applyAlignment="1">
      <alignment horizontal="center" vertical="center"/>
    </xf>
    <xf numFmtId="38" fontId="14" fillId="0" borderId="9" xfId="2" applyFont="1" applyBorder="1" applyAlignment="1">
      <alignment horizontal="center" vertical="center"/>
    </xf>
    <xf numFmtId="38" fontId="14" fillId="0" borderId="12" xfId="2" applyFont="1" applyBorder="1" applyAlignment="1">
      <alignment horizontal="center" vertical="center"/>
    </xf>
    <xf numFmtId="38" fontId="13" fillId="0" borderId="0" xfId="2" applyFont="1" applyFill="1" applyBorder="1" applyAlignment="1">
      <alignment vertical="center" wrapText="1"/>
    </xf>
    <xf numFmtId="0" fontId="17" fillId="0" borderId="0" xfId="4" applyFont="1" applyAlignment="1">
      <alignment vertical="center"/>
    </xf>
    <xf numFmtId="38" fontId="14" fillId="0" borderId="7" xfId="2" applyFont="1" applyBorder="1" applyAlignment="1">
      <alignment horizontal="center" vertical="center"/>
    </xf>
    <xf numFmtId="38" fontId="14" fillId="0" borderId="5" xfId="2" applyFont="1" applyBorder="1" applyAlignment="1">
      <alignment horizontal="center" vertical="center"/>
    </xf>
    <xf numFmtId="38" fontId="14" fillId="0" borderId="10" xfId="2" applyFont="1" applyFill="1" applyBorder="1" applyAlignment="1">
      <alignment vertical="center"/>
    </xf>
    <xf numFmtId="38" fontId="14" fillId="0" borderId="15" xfId="2" applyFont="1" applyBorder="1" applyAlignment="1">
      <alignment vertical="center"/>
    </xf>
    <xf numFmtId="38" fontId="14" fillId="0" borderId="11" xfId="2" applyFont="1" applyFill="1" applyBorder="1" applyAlignment="1">
      <alignment vertical="center"/>
    </xf>
    <xf numFmtId="38" fontId="14" fillId="0" borderId="13" xfId="2" applyFont="1" applyBorder="1" applyAlignment="1">
      <alignment vertical="center"/>
    </xf>
    <xf numFmtId="0" fontId="8" fillId="0" borderId="0" xfId="8" applyFont="1" applyAlignment="1">
      <alignment horizontal="left" vertical="center"/>
    </xf>
    <xf numFmtId="38" fontId="14" fillId="0" borderId="8" xfId="2" applyFont="1" applyBorder="1" applyAlignment="1">
      <alignment horizontal="center" vertical="center"/>
    </xf>
    <xf numFmtId="38" fontId="14" fillId="0" borderId="16" xfId="2" applyFont="1" applyBorder="1" applyAlignment="1">
      <alignment horizontal="center" vertical="center"/>
    </xf>
    <xf numFmtId="38" fontId="14" fillId="0" borderId="14" xfId="2" applyFont="1" applyBorder="1" applyAlignment="1">
      <alignment horizontal="center" vertical="center"/>
    </xf>
    <xf numFmtId="38" fontId="14" fillId="0" borderId="9" xfId="2" applyFont="1" applyBorder="1" applyAlignment="1">
      <alignment vertical="center"/>
    </xf>
    <xf numFmtId="38" fontId="14" fillId="0" borderId="6" xfId="4" applyNumberFormat="1" applyFont="1" applyBorder="1" applyAlignment="1">
      <alignment vertical="center"/>
    </xf>
    <xf numFmtId="38" fontId="14" fillId="0" borderId="12" xfId="2" applyFont="1" applyBorder="1" applyAlignment="1">
      <alignment vertical="center"/>
    </xf>
    <xf numFmtId="0" fontId="31" fillId="0" borderId="18" xfId="4" applyFont="1" applyBorder="1" applyAlignment="1">
      <alignment horizontal="right" vertical="center"/>
    </xf>
    <xf numFmtId="0" fontId="23" fillId="0" borderId="6" xfId="4" applyFont="1" applyBorder="1" applyAlignment="1">
      <alignment horizontal="right" vertical="center"/>
    </xf>
  </cellXfs>
  <cellStyles count="9">
    <cellStyle name="パーセント 2" xfId="1"/>
    <cellStyle name="ハイパーリンク" xfId="8" builtinId="8"/>
    <cellStyle name="桁区切り 2" xfId="2"/>
    <cellStyle name="桁区切り 3" xfId="3"/>
    <cellStyle name="通貨 2" xfId="7"/>
    <cellStyle name="標準" xfId="0" builtinId="0"/>
    <cellStyle name="標準 2" xfId="4"/>
    <cellStyle name="標準 3" xfId="5"/>
    <cellStyle name="標準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5"/>
      <c:rotY val="0"/>
      <c:depthPercent val="10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dPt>
            <c:idx val="0"/>
            <c:bubble3D val="0"/>
            <c:spPr>
              <a:solidFill>
                <a:srgbClr val="FFFF99"/>
              </a:solidFill>
              <a:ln w="12700">
                <a:solidFill>
                  <a:srgbClr val="000000"/>
                </a:solidFill>
                <a:prstDash val="solid"/>
              </a:ln>
            </c:spPr>
            <c:extLst>
              <c:ext xmlns:c16="http://schemas.microsoft.com/office/drawing/2014/chart" uri="{C3380CC4-5D6E-409C-BE32-E72D297353CC}">
                <c16:uniqueId val="{00000001-E515-4C39-AC21-820373BD3CE0}"/>
              </c:ext>
            </c:extLst>
          </c:dPt>
          <c:dPt>
            <c:idx val="1"/>
            <c:bubble3D val="0"/>
            <c:extLst>
              <c:ext xmlns:c16="http://schemas.microsoft.com/office/drawing/2014/chart" uri="{C3380CC4-5D6E-409C-BE32-E72D297353CC}">
                <c16:uniqueId val="{00000002-E515-4C39-AC21-820373BD3CE0}"/>
              </c:ext>
            </c:extLst>
          </c:dPt>
          <c:dLbls>
            <c:dLbl>
              <c:idx val="0"/>
              <c:numFmt formatCode="0.0%" sourceLinked="0"/>
              <c:spPr>
                <a:noFill/>
                <a:ln w="25400">
                  <a:noFill/>
                </a:ln>
              </c:spPr>
              <c:txPr>
                <a:bodyPr horzOverflow="overflow">
                  <a:spAutoFit/>
                </a:bodyPr>
                <a:lstStyle/>
                <a:p>
                  <a:pPr>
                    <a:defRPr sz="200">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extLst>
                <c:ext xmlns:c16="http://schemas.microsoft.com/office/drawing/2014/chart" uri="{C3380CC4-5D6E-409C-BE32-E72D297353CC}">
                  <c16:uniqueId val="{00000001-E515-4C39-AC21-820373BD3CE0}"/>
                </c:ext>
              </c:extLst>
            </c:dLbl>
            <c:dLbl>
              <c:idx val="1"/>
              <c:numFmt formatCode="0.0%" sourceLinked="0"/>
              <c:spPr>
                <a:noFill/>
                <a:ln w="25400">
                  <a:noFill/>
                </a:ln>
              </c:spPr>
              <c:txPr>
                <a:bodyPr horzOverflow="overflow">
                  <a:spAutoFit/>
                </a:bodyPr>
                <a:lstStyle/>
                <a:p>
                  <a:pPr>
                    <a:defRPr sz="200">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extLst>
                <c:ext xmlns:c16="http://schemas.microsoft.com/office/drawing/2014/chart" uri="{C3380CC4-5D6E-409C-BE32-E72D297353CC}">
                  <c16:uniqueId val="{00000002-E515-4C39-AC21-820373BD3CE0}"/>
                </c:ext>
              </c:extLst>
            </c:dLbl>
            <c:numFmt formatCode="0.0%" sourceLinked="0"/>
            <c:spPr>
              <a:noFill/>
              <a:ln w="25400">
                <a:noFill/>
              </a:ln>
            </c:spPr>
            <c:txPr>
              <a:bodyPr rot="0" horzOverflow="overflow" wrap="square" lIns="38100" tIns="19050" rIns="38100" bIns="19050" anchor="ctr" anchorCtr="1">
                <a:spAutoFit/>
              </a:bodyPr>
              <a:lstStyle/>
              <a:p>
                <a:pPr algn="ctr" rtl="0">
                  <a:defRPr sz="200">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showLeaderLines val="1"/>
            <c:leaderLines>
              <c:spPr>
                <a:ln w="3175">
                  <a:solidFill>
                    <a:srgbClr val="000000"/>
                  </a:solidFill>
                  <a:prstDash val="solid"/>
                </a:ln>
              </c:spPr>
            </c:leaderLines>
            <c:extLst>
              <c:ext xmlns:c15="http://schemas.microsoft.com/office/drawing/2012/chart" uri="{CE6537A1-D6FC-4f65-9D91-7224C49458BB}"/>
            </c:extLst>
          </c:dLbls>
          <c:val>
            <c:numLit>
              <c:formatCode>General</c:formatCode>
              <c:ptCount val="1"/>
              <c:pt idx="0">
                <c:v>0</c:v>
              </c:pt>
            </c:numLit>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E515-4C39-AC21-820373BD3CE0}"/>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horzOverflow="overflow" anchor="ctr" anchorCtr="1"/>
    <a:lstStyle/>
    <a:p>
      <a:pPr algn="ctr" rtl="0">
        <a:defRPr lang="ja-JP" altLang="en-US"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5"/>
      <c:hPercent val="80"/>
      <c:rotY val="0"/>
      <c:depthPercent val="10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dPt>
            <c:idx val="0"/>
            <c:bubble3D val="0"/>
            <c:spPr>
              <a:solidFill>
                <a:srgbClr val="CCCCFF"/>
              </a:solidFill>
              <a:ln w="12700">
                <a:solidFill>
                  <a:srgbClr val="000000"/>
                </a:solidFill>
                <a:prstDash val="solid"/>
              </a:ln>
            </c:spPr>
            <c:extLst>
              <c:ext xmlns:c16="http://schemas.microsoft.com/office/drawing/2014/chart" uri="{C3380CC4-5D6E-409C-BE32-E72D297353CC}">
                <c16:uniqueId val="{00000001-A6A7-4054-89C7-86D13D31FC67}"/>
              </c:ext>
            </c:extLst>
          </c:dPt>
          <c:dPt>
            <c:idx val="1"/>
            <c:bubble3D val="0"/>
            <c:extLst>
              <c:ext xmlns:c16="http://schemas.microsoft.com/office/drawing/2014/chart" uri="{C3380CC4-5D6E-409C-BE32-E72D297353CC}">
                <c16:uniqueId val="{00000002-A6A7-4054-89C7-86D13D31FC67}"/>
              </c:ext>
            </c:extLst>
          </c:dPt>
          <c:dLbls>
            <c:dLbl>
              <c:idx val="0"/>
              <c:tx>
                <c:rich>
                  <a:bodyPr horzOverflow="overflow">
                    <a:spAutoFit/>
                  </a:bodyPr>
                  <a:lstStyle/>
                  <a:p>
                    <a:pPr>
                      <a:defRPr sz="275">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cs typeface="ＭＳ Ｐゴシック"/>
                      </a:rPr>
                      <a:t>市  税</a:t>
                    </a:r>
                    <a:endParaRPr lang="ja-JP" altLang="en-US" sz="275" b="0" i="0" u="none" strike="noStrike" baseline="0">
                      <a:solidFill>
                        <a:srgbClr val="000000"/>
                      </a:solidFill>
                      <a:latin typeface="ＭＳ Ｐゴシック"/>
                      <a:ea typeface="ＭＳ Ｐゴシック"/>
                      <a:cs typeface="ＭＳ Ｐゴシック"/>
                    </a:endParaRPr>
                  </a:p>
                  <a:p>
                    <a:pPr>
                      <a:defRPr sz="275">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cs typeface="ＭＳ Ｐゴシック"/>
                      </a:rPr>
                      <a:t>28.2%</a:t>
                    </a:r>
                    <a:endParaRPr lang="ja-JP" altLang="en-US" sz="275" b="0" i="0" u="none" strike="noStrike" baseline="0">
                      <a:solidFill>
                        <a:srgbClr val="000000"/>
                      </a:solidFill>
                      <a:latin typeface="ＭＳ Ｐゴシック"/>
                      <a:ea typeface="ＭＳ Ｐゴシック"/>
                      <a:cs typeface="ＭＳ Ｐゴシック"/>
                    </a:endParaRPr>
                  </a:p>
                </c:rich>
              </c:tx>
              <c:numFmt formatCode="0.0%" sourceLinked="0"/>
              <c:spPr>
                <a:no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6A7-4054-89C7-86D13D31FC67}"/>
                </c:ext>
              </c:extLst>
            </c:dLbl>
            <c:dLbl>
              <c:idx val="1"/>
              <c:tx>
                <c:rich>
                  <a:bodyPr horzOverflow="overflow">
                    <a:spAutoFit/>
                  </a:bodyPr>
                  <a:lstStyle/>
                  <a:p>
                    <a:pPr>
                      <a:defRPr sz="275">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cs typeface="ＭＳ Ｐゴシック"/>
                      </a:rPr>
                      <a:t>地方譲与税</a:t>
                    </a:r>
                    <a:endParaRPr lang="ja-JP" altLang="en-US" sz="275" b="0" i="0" u="none" strike="noStrike" baseline="0">
                      <a:solidFill>
                        <a:srgbClr val="000000"/>
                      </a:solidFill>
                      <a:latin typeface="ＭＳ Ｐゴシック"/>
                      <a:ea typeface="ＭＳ Ｐゴシック"/>
                      <a:cs typeface="ＭＳ Ｐゴシック"/>
                    </a:endParaRPr>
                  </a:p>
                  <a:p>
                    <a:pPr>
                      <a:defRPr sz="275">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cs typeface="ＭＳ Ｐゴシック"/>
                      </a:rPr>
                      <a:t>1.1%</a:t>
                    </a:r>
                    <a:endParaRPr lang="ja-JP" altLang="en-US" sz="275" b="0" i="0" u="none" strike="noStrike" baseline="0">
                      <a:solidFill>
                        <a:srgbClr val="000000"/>
                      </a:solidFill>
                      <a:latin typeface="ＭＳ Ｐゴシック"/>
                      <a:ea typeface="ＭＳ Ｐゴシック"/>
                      <a:cs typeface="ＭＳ Ｐゴシック"/>
                    </a:endParaRPr>
                  </a:p>
                </c:rich>
              </c:tx>
              <c:numFmt formatCode="0.0%" sourceLinked="0"/>
              <c:spPr>
                <a:no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6A7-4054-89C7-86D13D31FC67}"/>
                </c:ext>
              </c:extLst>
            </c:dLbl>
            <c:numFmt formatCode="0.0%" sourceLinked="0"/>
            <c:spPr>
              <a:noFill/>
              <a:ln w="25400">
                <a:noFill/>
              </a:ln>
            </c:spPr>
            <c:txPr>
              <a:bodyPr rot="0" horzOverflow="overflow" wrap="square" lIns="38100" tIns="19050" rIns="38100" bIns="19050" anchor="ctr" anchorCtr="1">
                <a:spAutoFit/>
              </a:bodyPr>
              <a:lstStyle/>
              <a:p>
                <a:pPr algn="ctr" rtl="0">
                  <a:defRPr sz="200">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A6A7-4054-89C7-86D13D31FC67}"/>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horzOverflow="overflow" anchor="ctr" anchorCtr="1"/>
    <a:lstStyle/>
    <a:p>
      <a:pPr algn="ctr" rtl="0">
        <a:defRPr lang="ja-JP" altLang="en-US"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5"/>
      <c:rotY val="0"/>
      <c:depthPercent val="10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1-211D-43DF-975B-68912057688B}"/>
              </c:ext>
            </c:extLst>
          </c:dPt>
          <c:dPt>
            <c:idx val="1"/>
            <c:bubble3D val="0"/>
            <c:extLst>
              <c:ext xmlns:c16="http://schemas.microsoft.com/office/drawing/2014/chart" uri="{C3380CC4-5D6E-409C-BE32-E72D297353CC}">
                <c16:uniqueId val="{00000002-211D-43DF-975B-68912057688B}"/>
              </c:ext>
            </c:extLst>
          </c:dPt>
          <c:dLbls>
            <c:dLbl>
              <c:idx val="0"/>
              <c:tx>
                <c:rich>
                  <a:bodyPr horzOverflow="overflow">
                    <a:spAutoFit/>
                  </a:bodyPr>
                  <a:lstStyle/>
                  <a:p>
                    <a:pPr>
                      <a:defRPr sz="150">
                        <a:solidFill>
                          <a:srgbClr val="000000"/>
                        </a:solidFill>
                      </a:defRPr>
                    </a:pPr>
                    <a:r>
                      <a:rPr lang="ja-JP" altLang="en-US" sz="125" b="0" i="0" u="none" strike="noStrike" baseline="0">
                        <a:solidFill>
                          <a:srgbClr val="000000"/>
                        </a:solidFill>
                        <a:latin typeface="ＭＳ Ｐゴシック"/>
                        <a:ea typeface="ＭＳ Ｐゴシック"/>
                        <a:cs typeface="ＭＳ Ｐゴシック"/>
                      </a:rPr>
                      <a:t>市  税</a:t>
                    </a:r>
                    <a:endParaRPr lang="ja-JP" altLang="en-US" sz="150" b="0" i="0" u="none" strike="noStrike" baseline="0">
                      <a:solidFill>
                        <a:srgbClr val="000000"/>
                      </a:solidFill>
                      <a:latin typeface="ＭＳ Ｐゴシック"/>
                      <a:ea typeface="ＭＳ Ｐゴシック"/>
                      <a:cs typeface="ＭＳ Ｐゴシック"/>
                    </a:endParaRPr>
                  </a:p>
                  <a:p>
                    <a:pPr>
                      <a:defRPr sz="150">
                        <a:solidFill>
                          <a:srgbClr val="000000"/>
                        </a:solidFill>
                      </a:defRPr>
                    </a:pPr>
                    <a:r>
                      <a:rPr lang="ja-JP" altLang="en-US" sz="125" b="0" i="0" u="none" strike="noStrike" baseline="0">
                        <a:solidFill>
                          <a:srgbClr val="000000"/>
                        </a:solidFill>
                        <a:latin typeface="ＭＳ Ｐゴシック"/>
                        <a:ea typeface="ＭＳ Ｐゴシック"/>
                        <a:cs typeface="ＭＳ Ｐゴシック"/>
                      </a:rPr>
                      <a:t>30.0%</a:t>
                    </a:r>
                    <a:endParaRPr lang="ja-JP" altLang="en-US" sz="150" b="0" i="0" u="none" strike="noStrike" baseline="0">
                      <a:solidFill>
                        <a:srgbClr val="000000"/>
                      </a:solidFill>
                      <a:latin typeface="ＭＳ Ｐゴシック"/>
                      <a:ea typeface="ＭＳ Ｐゴシック"/>
                      <a:cs typeface="ＭＳ Ｐゴシック"/>
                    </a:endParaRPr>
                  </a:p>
                </c:rich>
              </c:tx>
              <c:numFmt formatCode="0.0%" sourceLinked="0"/>
              <c:spPr>
                <a:no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11D-43DF-975B-68912057688B}"/>
                </c:ext>
              </c:extLst>
            </c:dLbl>
            <c:dLbl>
              <c:idx val="1"/>
              <c:tx>
                <c:rich>
                  <a:bodyPr horzOverflow="overflow">
                    <a:spAutoFit/>
                  </a:bodyPr>
                  <a:lstStyle/>
                  <a:p>
                    <a:pPr>
                      <a:defRPr sz="150">
                        <a:solidFill>
                          <a:srgbClr val="000000"/>
                        </a:solidFill>
                      </a:defRPr>
                    </a:pPr>
                    <a:r>
                      <a:rPr lang="ja-JP" altLang="en-US" sz="125" b="0" i="0" u="none" strike="noStrike" baseline="0">
                        <a:solidFill>
                          <a:srgbClr val="000000"/>
                        </a:solidFill>
                        <a:latin typeface="ＭＳ Ｐゴシック"/>
                        <a:ea typeface="ＭＳ Ｐゴシック"/>
                        <a:cs typeface="ＭＳ Ｐゴシック"/>
                      </a:rPr>
                      <a:t>地方譲与税</a:t>
                    </a:r>
                    <a:endParaRPr lang="ja-JP" altLang="en-US" sz="150" b="0" i="0" u="none" strike="noStrike" baseline="0">
                      <a:solidFill>
                        <a:srgbClr val="000000"/>
                      </a:solidFill>
                      <a:latin typeface="ＭＳ Ｐゴシック"/>
                      <a:ea typeface="ＭＳ Ｐゴシック"/>
                      <a:cs typeface="ＭＳ Ｐゴシック"/>
                    </a:endParaRPr>
                  </a:p>
                  <a:p>
                    <a:pPr>
                      <a:defRPr sz="150">
                        <a:solidFill>
                          <a:srgbClr val="000000"/>
                        </a:solidFill>
                      </a:defRPr>
                    </a:pPr>
                    <a:r>
                      <a:rPr lang="ja-JP" altLang="en-US" sz="125" b="0" i="0" u="none" strike="noStrike" baseline="0">
                        <a:solidFill>
                          <a:srgbClr val="000000"/>
                        </a:solidFill>
                        <a:latin typeface="ＭＳ Ｐゴシック"/>
                        <a:ea typeface="ＭＳ Ｐゴシック"/>
                        <a:cs typeface="ＭＳ Ｐゴシック"/>
                      </a:rPr>
                      <a:t>1.0%</a:t>
                    </a:r>
                    <a:endParaRPr lang="ja-JP" altLang="en-US" sz="150" b="0" i="0" u="none" strike="noStrike" baseline="0">
                      <a:solidFill>
                        <a:srgbClr val="000000"/>
                      </a:solidFill>
                      <a:latin typeface="ＭＳ Ｐゴシック"/>
                      <a:ea typeface="ＭＳ Ｐゴシック"/>
                      <a:cs typeface="ＭＳ Ｐゴシック"/>
                    </a:endParaRPr>
                  </a:p>
                </c:rich>
              </c:tx>
              <c:numFmt formatCode="0.0%" sourceLinked="0"/>
              <c:spPr>
                <a:no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11D-43DF-975B-68912057688B}"/>
                </c:ext>
              </c:extLst>
            </c:dLbl>
            <c:numFmt formatCode="0.0%" sourceLinked="0"/>
            <c:spPr>
              <a:noFill/>
              <a:ln w="25400">
                <a:noFill/>
              </a:ln>
            </c:spPr>
            <c:txPr>
              <a:bodyPr rot="0" horzOverflow="overflow" wrap="square" lIns="38100" tIns="19050" rIns="38100" bIns="19050" anchor="ctr" anchorCtr="1">
                <a:spAutoFit/>
              </a:bodyPr>
              <a:lstStyle/>
              <a:p>
                <a:pPr algn="ctr" rtl="0">
                  <a:defRPr sz="125">
                    <a:solidFill>
                      <a:srgbClr val="000000"/>
                    </a:solidFill>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211D-43DF-975B-68912057688B}"/>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horzOverflow="overflow" anchor="ctr" anchorCtr="1"/>
    <a:lstStyle/>
    <a:p>
      <a:pPr algn="ctr" rtl="0">
        <a:defRPr lang="ja-JP" altLang="en-US"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5"/>
      <c:rotY val="0"/>
      <c:depthPercent val="10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1-DD1C-4470-A170-352C4089F839}"/>
              </c:ext>
            </c:extLst>
          </c:dPt>
          <c:dPt>
            <c:idx val="1"/>
            <c:bubble3D val="0"/>
            <c:extLst>
              <c:ext xmlns:c16="http://schemas.microsoft.com/office/drawing/2014/chart" uri="{C3380CC4-5D6E-409C-BE32-E72D297353CC}">
                <c16:uniqueId val="{00000002-DD1C-4470-A170-352C4089F839}"/>
              </c:ext>
            </c:extLst>
          </c:dPt>
          <c:dLbls>
            <c:dLbl>
              <c:idx val="0"/>
              <c:tx>
                <c:rich>
                  <a:bodyPr horzOverflow="overflow">
                    <a:spAutoFit/>
                  </a:bodyPr>
                  <a:lstStyle/>
                  <a:p>
                    <a:pPr>
                      <a:defRPr sz="200">
                        <a:solidFill>
                          <a:srgbClr val="000000"/>
                        </a:solidFill>
                      </a:defRPr>
                    </a:pPr>
                    <a:r>
                      <a:rPr lang="ja-JP" altLang="en-US" sz="175" b="0" i="0" u="none" strike="noStrike" baseline="0">
                        <a:solidFill>
                          <a:srgbClr val="000000"/>
                        </a:solidFill>
                        <a:latin typeface="ＭＳ Ｐゴシック"/>
                        <a:ea typeface="ＭＳ Ｐゴシック"/>
                        <a:cs typeface="ＭＳ Ｐゴシック"/>
                      </a:rPr>
                      <a:t>市  税</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defRPr>
                    </a:pPr>
                    <a:r>
                      <a:rPr lang="ja-JP" altLang="en-US" sz="175" b="0" i="0" u="none" strike="noStrike" baseline="0">
                        <a:solidFill>
                          <a:srgbClr val="000000"/>
                        </a:solidFill>
                        <a:latin typeface="ＭＳ Ｐゴシック"/>
                        <a:ea typeface="ＭＳ Ｐゴシック"/>
                        <a:cs typeface="ＭＳ Ｐゴシック"/>
                      </a:rPr>
                      <a:t>30.3%</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D1C-4470-A170-352C4089F839}"/>
                </c:ext>
              </c:extLst>
            </c:dLbl>
            <c:dLbl>
              <c:idx val="1"/>
              <c:tx>
                <c:rich>
                  <a:bodyPr horzOverflow="overflow">
                    <a:spAutoFit/>
                  </a:bodyPr>
                  <a:lstStyle/>
                  <a:p>
                    <a:pPr>
                      <a:defRPr sz="200">
                        <a:solidFill>
                          <a:srgbClr val="000000"/>
                        </a:solidFill>
                      </a:defRPr>
                    </a:pPr>
                    <a:r>
                      <a:rPr lang="ja-JP" altLang="en-US" sz="150" b="0" i="0" u="none" strike="noStrike" baseline="0">
                        <a:solidFill>
                          <a:srgbClr val="000000"/>
                        </a:solidFill>
                        <a:latin typeface="ＭＳ Ｐゴシック"/>
                        <a:ea typeface="ＭＳ Ｐゴシック"/>
                        <a:cs typeface="ＭＳ Ｐゴシック"/>
                      </a:rPr>
                      <a:t>地方譲与税</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defRPr>
                    </a:pPr>
                    <a:r>
                      <a:rPr lang="ja-JP" altLang="en-US" sz="150" b="0" i="0" u="none" strike="noStrike" baseline="0">
                        <a:solidFill>
                          <a:srgbClr val="000000"/>
                        </a:solidFill>
                        <a:latin typeface="ＭＳ Ｐゴシック"/>
                        <a:ea typeface="ＭＳ Ｐゴシック"/>
                        <a:cs typeface="ＭＳ Ｐゴシック"/>
                      </a:rPr>
                      <a:t>1.3%</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no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D1C-4470-A170-352C4089F839}"/>
                </c:ext>
              </c:extLst>
            </c:dLbl>
            <c:numFmt formatCode="0.0%" sourceLinked="0"/>
            <c:spPr>
              <a:noFill/>
              <a:ln w="25400">
                <a:noFill/>
              </a:ln>
            </c:spPr>
            <c:txPr>
              <a:bodyPr rot="0" horzOverflow="overflow" wrap="square" lIns="38100" tIns="19050" rIns="38100" bIns="19050" anchor="ctr" anchorCtr="1">
                <a:spAutoFit/>
              </a:bodyPr>
              <a:lstStyle/>
              <a:p>
                <a:pPr algn="ctr" rtl="0">
                  <a:defRPr sz="150">
                    <a:solidFill>
                      <a:srgbClr val="000000"/>
                    </a:solidFill>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DD1C-4470-A170-352C4089F839}"/>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horzOverflow="overflow" anchor="ctr" anchorCtr="1"/>
    <a:lstStyle/>
    <a:p>
      <a:pPr algn="ctr" rtl="0">
        <a:defRPr lang="ja-JP" altLang="en-US"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extLst/>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33"/>
    </mc:Choice>
    <mc:Fallback>
      <c:style val="33"/>
    </mc:Fallback>
  </mc:AlternateContent>
  <c:chart>
    <c:autoTitleDeleted val="1"/>
    <c:view3D>
      <c:rotX val="40"/>
      <c:rotY val="0"/>
      <c:depthPercent val="100"/>
      <c:rAngAx val="0"/>
      <c:perspective val="0"/>
    </c:view3D>
    <c:floor>
      <c:thickness val="0"/>
    </c:floor>
    <c:sideWall>
      <c:thickness val="0"/>
    </c:sideWall>
    <c:backWall>
      <c:thickness val="0"/>
    </c:backWall>
    <c:plotArea>
      <c:layout>
        <c:manualLayout>
          <c:layoutTarget val="inner"/>
          <c:xMode val="edge"/>
          <c:yMode val="edge"/>
          <c:x val="0.11958166666666668"/>
          <c:y val="0.18917407407407411"/>
          <c:w val="0.63006069444444501"/>
          <c:h val="0.57362615740740763"/>
        </c:manualLayout>
      </c:layout>
      <c:pie3DChart>
        <c:varyColors val="1"/>
        <c:ser>
          <c:idx val="0"/>
          <c:order val="0"/>
          <c:dPt>
            <c:idx val="0"/>
            <c:bubble3D val="0"/>
            <c:spPr>
              <a:pattFill prst="ltUpDiag">
                <a:fgClr>
                  <a:schemeClr val="tx1">
                    <a:lumMod val="50000"/>
                    <a:lumOff val="50000"/>
                  </a:schemeClr>
                </a:fgClr>
                <a:bgClr>
                  <a:schemeClr val="bg1"/>
                </a:bgClr>
              </a:pattFill>
            </c:spPr>
            <c:extLst>
              <c:ext xmlns:c16="http://schemas.microsoft.com/office/drawing/2014/chart" uri="{C3380CC4-5D6E-409C-BE32-E72D297353CC}">
                <c16:uniqueId val="{00000001-3E7E-47B6-B692-82866E9FBF30}"/>
              </c:ext>
            </c:extLst>
          </c:dPt>
          <c:dPt>
            <c:idx val="1"/>
            <c:bubble3D val="0"/>
            <c:spPr>
              <a:solidFill>
                <a:schemeClr val="bg1"/>
              </a:solidFill>
            </c:spPr>
            <c:extLst>
              <c:ext xmlns:c16="http://schemas.microsoft.com/office/drawing/2014/chart" uri="{C3380CC4-5D6E-409C-BE32-E72D297353CC}">
                <c16:uniqueId val="{00000003-3E7E-47B6-B692-82866E9FBF30}"/>
              </c:ext>
            </c:extLst>
          </c:dPt>
          <c:dPt>
            <c:idx val="2"/>
            <c:bubble3D val="0"/>
            <c:extLst>
              <c:ext xmlns:c16="http://schemas.microsoft.com/office/drawing/2014/chart" uri="{C3380CC4-5D6E-409C-BE32-E72D297353CC}">
                <c16:uniqueId val="{00000004-3E7E-47B6-B692-82866E9FBF30}"/>
              </c:ext>
            </c:extLst>
          </c:dPt>
          <c:dPt>
            <c:idx val="3"/>
            <c:bubble3D val="0"/>
            <c:extLst>
              <c:ext xmlns:c16="http://schemas.microsoft.com/office/drawing/2014/chart" uri="{C3380CC4-5D6E-409C-BE32-E72D297353CC}">
                <c16:uniqueId val="{00000005-3E7E-47B6-B692-82866E9FBF30}"/>
              </c:ext>
            </c:extLst>
          </c:dPt>
          <c:dPt>
            <c:idx val="4"/>
            <c:bubble3D val="0"/>
            <c:extLst>
              <c:ext xmlns:c16="http://schemas.microsoft.com/office/drawing/2014/chart" uri="{C3380CC4-5D6E-409C-BE32-E72D297353CC}">
                <c16:uniqueId val="{00000006-3E7E-47B6-B692-82866E9FBF30}"/>
              </c:ext>
            </c:extLst>
          </c:dPt>
          <c:dPt>
            <c:idx val="5"/>
            <c:bubble3D val="0"/>
            <c:spPr>
              <a:solidFill>
                <a:schemeClr val="tx1"/>
              </a:solidFill>
              <a:ln>
                <a:solidFill>
                  <a:schemeClr val="accent1"/>
                </a:solidFill>
              </a:ln>
            </c:spPr>
            <c:extLst>
              <c:ext xmlns:c16="http://schemas.microsoft.com/office/drawing/2014/chart" uri="{C3380CC4-5D6E-409C-BE32-E72D297353CC}">
                <c16:uniqueId val="{00000008-3E7E-47B6-B692-82866E9FBF30}"/>
              </c:ext>
            </c:extLst>
          </c:dPt>
          <c:dPt>
            <c:idx val="6"/>
            <c:bubble3D val="0"/>
            <c:extLst>
              <c:ext xmlns:c16="http://schemas.microsoft.com/office/drawing/2014/chart" uri="{C3380CC4-5D6E-409C-BE32-E72D297353CC}">
                <c16:uniqueId val="{00000009-3E7E-47B6-B692-82866E9FBF30}"/>
              </c:ext>
            </c:extLst>
          </c:dPt>
          <c:dPt>
            <c:idx val="7"/>
            <c:bubble3D val="0"/>
            <c:spPr>
              <a:solidFill>
                <a:schemeClr val="bg1"/>
              </a:solidFill>
            </c:spPr>
            <c:extLst>
              <c:ext xmlns:c16="http://schemas.microsoft.com/office/drawing/2014/chart" uri="{C3380CC4-5D6E-409C-BE32-E72D297353CC}">
                <c16:uniqueId val="{0000000B-3E7E-47B6-B692-82866E9FBF30}"/>
              </c:ext>
            </c:extLst>
          </c:dPt>
          <c:dPt>
            <c:idx val="8"/>
            <c:bubble3D val="0"/>
            <c:spPr>
              <a:solidFill>
                <a:schemeClr val="tx1"/>
              </a:solidFill>
            </c:spPr>
            <c:extLst>
              <c:ext xmlns:c16="http://schemas.microsoft.com/office/drawing/2014/chart" uri="{C3380CC4-5D6E-409C-BE32-E72D297353CC}">
                <c16:uniqueId val="{0000000D-3E7E-47B6-B692-82866E9FBF30}"/>
              </c:ext>
            </c:extLst>
          </c:dPt>
          <c:dPt>
            <c:idx val="9"/>
            <c:bubble3D val="0"/>
            <c:spPr>
              <a:pattFill prst="ltUpDiag">
                <a:fgClr>
                  <a:schemeClr val="tx1">
                    <a:lumMod val="50000"/>
                    <a:lumOff val="50000"/>
                  </a:schemeClr>
                </a:fgClr>
                <a:bgClr>
                  <a:schemeClr val="bg1"/>
                </a:bgClr>
              </a:pattFill>
            </c:spPr>
            <c:extLst>
              <c:ext xmlns:c16="http://schemas.microsoft.com/office/drawing/2014/chart" uri="{C3380CC4-5D6E-409C-BE32-E72D297353CC}">
                <c16:uniqueId val="{0000000F-3E7E-47B6-B692-82866E9FBF30}"/>
              </c:ext>
            </c:extLst>
          </c:dPt>
          <c:dPt>
            <c:idx val="10"/>
            <c:bubble3D val="0"/>
            <c:extLst>
              <c:ext xmlns:c16="http://schemas.microsoft.com/office/drawing/2014/chart" uri="{C3380CC4-5D6E-409C-BE32-E72D297353CC}">
                <c16:uniqueId val="{00000010-3E7E-47B6-B692-82866E9FBF30}"/>
              </c:ext>
            </c:extLst>
          </c:dPt>
          <c:dPt>
            <c:idx val="11"/>
            <c:bubble3D val="0"/>
            <c:spPr>
              <a:solidFill>
                <a:schemeClr val="bg1"/>
              </a:solidFill>
            </c:spPr>
            <c:extLst>
              <c:ext xmlns:c16="http://schemas.microsoft.com/office/drawing/2014/chart" uri="{C3380CC4-5D6E-409C-BE32-E72D297353CC}">
                <c16:uniqueId val="{00000012-3E7E-47B6-B692-82866E9FBF30}"/>
              </c:ext>
            </c:extLst>
          </c:dPt>
          <c:dPt>
            <c:idx val="12"/>
            <c:bubble3D val="0"/>
            <c:spPr>
              <a:solidFill>
                <a:schemeClr val="tx1"/>
              </a:solidFill>
            </c:spPr>
            <c:extLst>
              <c:ext xmlns:c16="http://schemas.microsoft.com/office/drawing/2014/chart" uri="{C3380CC4-5D6E-409C-BE32-E72D297353CC}">
                <c16:uniqueId val="{00000014-3E7E-47B6-B692-82866E9FBF30}"/>
              </c:ext>
            </c:extLst>
          </c:dPt>
          <c:dPt>
            <c:idx val="13"/>
            <c:bubble3D val="0"/>
            <c:spPr>
              <a:solidFill>
                <a:schemeClr val="bg1">
                  <a:lumMod val="65000"/>
                </a:schemeClr>
              </a:solidFill>
            </c:spPr>
            <c:extLst>
              <c:ext xmlns:c16="http://schemas.microsoft.com/office/drawing/2014/chart" uri="{C3380CC4-5D6E-409C-BE32-E72D297353CC}">
                <c16:uniqueId val="{00000016-3E7E-47B6-B692-82866E9FBF30}"/>
              </c:ext>
            </c:extLst>
          </c:dPt>
          <c:dPt>
            <c:idx val="14"/>
            <c:bubble3D val="0"/>
            <c:spPr>
              <a:solidFill>
                <a:schemeClr val="bg1"/>
              </a:solidFill>
            </c:spPr>
            <c:extLst>
              <c:ext xmlns:c16="http://schemas.microsoft.com/office/drawing/2014/chart" uri="{C3380CC4-5D6E-409C-BE32-E72D297353CC}">
                <c16:uniqueId val="{00000018-3E7E-47B6-B692-82866E9FBF30}"/>
              </c:ext>
            </c:extLst>
          </c:dPt>
          <c:dPt>
            <c:idx val="15"/>
            <c:bubble3D val="0"/>
            <c:spPr>
              <a:solidFill>
                <a:schemeClr val="tx1"/>
              </a:solidFill>
            </c:spPr>
            <c:extLst>
              <c:ext xmlns:c16="http://schemas.microsoft.com/office/drawing/2014/chart" uri="{C3380CC4-5D6E-409C-BE32-E72D297353CC}">
                <c16:uniqueId val="{0000001A-3E7E-47B6-B692-82866E9FBF30}"/>
              </c:ext>
            </c:extLst>
          </c:dPt>
          <c:dPt>
            <c:idx val="16"/>
            <c:bubble3D val="0"/>
            <c:extLst>
              <c:ext xmlns:c16="http://schemas.microsoft.com/office/drawing/2014/chart" uri="{C3380CC4-5D6E-409C-BE32-E72D297353CC}">
                <c16:uniqueId val="{0000001B-3E7E-47B6-B692-82866E9FBF30}"/>
              </c:ext>
            </c:extLst>
          </c:dPt>
          <c:dPt>
            <c:idx val="17"/>
            <c:bubble3D val="0"/>
            <c:spPr>
              <a:solidFill>
                <a:schemeClr val="bg1"/>
              </a:solidFill>
            </c:spPr>
            <c:extLst>
              <c:ext xmlns:c16="http://schemas.microsoft.com/office/drawing/2014/chart" uri="{C3380CC4-5D6E-409C-BE32-E72D297353CC}">
                <c16:uniqueId val="{0000001D-3E7E-47B6-B692-82866E9FBF30}"/>
              </c:ext>
            </c:extLst>
          </c:dPt>
          <c:dPt>
            <c:idx val="18"/>
            <c:bubble3D val="0"/>
            <c:spPr>
              <a:solidFill>
                <a:schemeClr val="tx1"/>
              </a:solidFill>
            </c:spPr>
            <c:extLst>
              <c:ext xmlns:c16="http://schemas.microsoft.com/office/drawing/2014/chart" uri="{C3380CC4-5D6E-409C-BE32-E72D297353CC}">
                <c16:uniqueId val="{0000001F-3E7E-47B6-B692-82866E9FBF30}"/>
              </c:ext>
            </c:extLst>
          </c:dPt>
          <c:dPt>
            <c:idx val="19"/>
            <c:bubble3D val="0"/>
            <c:spPr>
              <a:solidFill>
                <a:schemeClr val="bg1"/>
              </a:solidFill>
            </c:spPr>
            <c:extLst>
              <c:ext xmlns:c16="http://schemas.microsoft.com/office/drawing/2014/chart" uri="{C3380CC4-5D6E-409C-BE32-E72D297353CC}">
                <c16:uniqueId val="{00000021-3E7E-47B6-B692-82866E9FBF30}"/>
              </c:ext>
            </c:extLst>
          </c:dPt>
          <c:dPt>
            <c:idx val="20"/>
            <c:bubble3D val="0"/>
            <c:spPr>
              <a:solidFill>
                <a:schemeClr val="bg1">
                  <a:lumMod val="65000"/>
                </a:schemeClr>
              </a:solidFill>
            </c:spPr>
            <c:extLst>
              <c:ext xmlns:c16="http://schemas.microsoft.com/office/drawing/2014/chart" uri="{C3380CC4-5D6E-409C-BE32-E72D297353CC}">
                <c16:uniqueId val="{00000023-3E7E-47B6-B692-82866E9FBF30}"/>
              </c:ext>
            </c:extLst>
          </c:dPt>
          <c:dLbls>
            <c:dLbl>
              <c:idx val="0"/>
              <c:layout>
                <c:manualLayout>
                  <c:x val="-7.2474336934298375E-2"/>
                  <c:y val="0.10853176362663416"/>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E7E-47B6-B692-82866E9FBF30}"/>
                </c:ext>
              </c:extLst>
            </c:dLbl>
            <c:dLbl>
              <c:idx val="1"/>
              <c:layout>
                <c:manualLayout>
                  <c:x val="-1.3786527777777923E-2"/>
                  <c:y val="-0.23975532407407418"/>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E7E-47B6-B692-82866E9FBF30}"/>
                </c:ext>
              </c:extLst>
            </c:dLbl>
            <c:dLbl>
              <c:idx val="2"/>
              <c:layout>
                <c:manualLayout>
                  <c:x val="7.2517083333333301E-2"/>
                  <c:y val="-0.20017592592592587"/>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3E7E-47B6-B692-82866E9FBF30}"/>
                </c:ext>
              </c:extLst>
            </c:dLbl>
            <c:dLbl>
              <c:idx val="3"/>
              <c:layout>
                <c:manualLayout>
                  <c:x val="0.14919416666666671"/>
                  <c:y val="-0.13302245370370369"/>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E7E-47B6-B692-82866E9FBF30}"/>
                </c:ext>
              </c:extLst>
            </c:dLbl>
            <c:dLbl>
              <c:idx val="4"/>
              <c:layout>
                <c:manualLayout>
                  <c:x val="0.10365105305233072"/>
                  <c:y val="-4.8775068165023056E-2"/>
                </c:manualLayout>
              </c:layout>
              <c:numFmt formatCode="0.0%" sourceLinked="0"/>
              <c:spPr>
                <a:noFill/>
                <a:ln>
                  <a:noFill/>
                </a:ln>
                <a:effectLst/>
              </c:spPr>
              <c:txPr>
                <a:bodyPr>
                  <a:spAutoFit/>
                </a:bodyPr>
                <a:lstStyle/>
                <a:p>
                  <a:pPr>
                    <a:defRPr sz="9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3E7E-47B6-B692-82866E9FBF30}"/>
                </c:ext>
              </c:extLst>
            </c:dLbl>
            <c:dLbl>
              <c:idx val="5"/>
              <c:layout>
                <c:manualLayout>
                  <c:x val="0.11438680555555555"/>
                  <c:y val="1.1752777777777787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3E7E-47B6-B692-82866E9FBF30}"/>
                </c:ext>
              </c:extLst>
            </c:dLbl>
            <c:dLbl>
              <c:idx val="6"/>
              <c:layout>
                <c:manualLayout>
                  <c:x val="0.1125800312696762"/>
                  <c:y val="4.1633310399306976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3E7E-47B6-B692-82866E9FBF30}"/>
                </c:ext>
              </c:extLst>
            </c:dLbl>
            <c:dLbl>
              <c:idx val="7"/>
              <c:layout>
                <c:manualLayout>
                  <c:x val="0.1125764939759889"/>
                  <c:y val="0.1122582881023366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3E7E-47B6-B692-82866E9FBF30}"/>
                </c:ext>
              </c:extLst>
            </c:dLbl>
            <c:dLbl>
              <c:idx val="8"/>
              <c:layout>
                <c:manualLayout>
                  <c:x val="0.13960861111111111"/>
                  <c:y val="0.20037152777777767"/>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3E7E-47B6-B692-82866E9FBF30}"/>
                </c:ext>
              </c:extLst>
            </c:dLbl>
            <c:dLbl>
              <c:idx val="9"/>
              <c:layout>
                <c:manualLayout>
                  <c:x val="0.16639236111111122"/>
                  <c:y val="0.29149467592592637"/>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3E7E-47B6-B692-82866E9FBF30}"/>
                </c:ext>
              </c:extLst>
            </c:dLbl>
            <c:dLbl>
              <c:idx val="10"/>
              <c:layout>
                <c:manualLayout>
                  <c:x val="-8.4824166666666825E-2"/>
                  <c:y val="-0.20330300925925918"/>
                </c:manualLayout>
              </c:layout>
              <c:numFmt formatCode="0.0%" sourceLinked="0"/>
              <c:spPr>
                <a:noFill/>
                <a:ln>
                  <a:noFill/>
                </a:ln>
                <a:effectLst/>
              </c:spPr>
              <c:txPr>
                <a:bodyPr>
                  <a:spAutoFit/>
                </a:bodyPr>
                <a:lstStyle/>
                <a:p>
                  <a:pPr>
                    <a:defRPr sz="9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0-3E7E-47B6-B692-82866E9FBF30}"/>
                </c:ext>
              </c:extLst>
            </c:dLbl>
            <c:dLbl>
              <c:idx val="11"/>
              <c:layout>
                <c:manualLayout>
                  <c:x val="0.15833375000000016"/>
                  <c:y val="0.12617083333333337"/>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2-3E7E-47B6-B692-82866E9FBF30}"/>
                </c:ext>
              </c:extLst>
            </c:dLbl>
            <c:dLbl>
              <c:idx val="12"/>
              <c:layout>
                <c:manualLayout>
                  <c:x val="-4.978750000000004E-2"/>
                  <c:y val="0.13376574074074074"/>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4-3E7E-47B6-B692-82866E9FBF30}"/>
                </c:ext>
              </c:extLst>
            </c:dLbl>
            <c:dLbl>
              <c:idx val="13"/>
              <c:layout>
                <c:manualLayout>
                  <c:x val="-0.16573652777777778"/>
                  <c:y val="7.3981481481481592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6-3E7E-47B6-B692-82866E9FBF30}"/>
                </c:ext>
              </c:extLst>
            </c:dLbl>
            <c:dLbl>
              <c:idx val="14"/>
              <c:layout>
                <c:manualLayout>
                  <c:x val="0.11125263888888889"/>
                  <c:y val="-0.12817453703703705"/>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8-3E7E-47B6-B692-82866E9FBF30}"/>
                </c:ext>
              </c:extLst>
            </c:dLbl>
            <c:dLbl>
              <c:idx val="15"/>
              <c:layout>
                <c:manualLayout>
                  <c:x val="-0.12275027777777779"/>
                  <c:y val="-6.3432870370370405E-3"/>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A-3E7E-47B6-B692-82866E9FBF30}"/>
                </c:ext>
              </c:extLst>
            </c:dLbl>
            <c:dLbl>
              <c:idx val="16"/>
              <c:layout>
                <c:manualLayout>
                  <c:x val="-5.0812777777777804E-2"/>
                  <c:y val="-9.4859027777777841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B-3E7E-47B6-B692-82866E9FBF30}"/>
                </c:ext>
              </c:extLst>
            </c:dLbl>
            <c:dLbl>
              <c:idx val="17"/>
              <c:layout>
                <c:manualLayout>
                  <c:x val="7.7337500000000073E-2"/>
                  <c:y val="2.140393518518522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D-3E7E-47B6-B692-82866E9FBF30}"/>
                </c:ext>
              </c:extLst>
            </c:dLbl>
            <c:dLbl>
              <c:idx val="18"/>
              <c:layout>
                <c:manualLayout>
                  <c:x val="-9.7603554272697027E-2"/>
                  <c:y val="-0.13307402594093215"/>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F-3E7E-47B6-B692-82866E9FBF30}"/>
                </c:ext>
              </c:extLst>
            </c:dLbl>
            <c:dLbl>
              <c:idx val="19"/>
              <c:layout>
                <c:manualLayout>
                  <c:x val="-4.7491846538050671E-2"/>
                  <c:y val="-0.12924781489692447"/>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21-3E7E-47B6-B692-82866E9FBF30}"/>
                </c:ext>
              </c:extLst>
            </c:dLbl>
            <c:dLbl>
              <c:idx val="20"/>
              <c:layout>
                <c:manualLayout>
                  <c:x val="7.3621527777777779E-2"/>
                  <c:y val="0.1042261574074075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23-3E7E-47B6-B692-82866E9FBF30}"/>
                </c:ext>
              </c:extLst>
            </c:dLbl>
            <c:numFmt formatCode="0.0%" sourceLinked="0"/>
            <c:spPr>
              <a:noFill/>
              <a:ln>
                <a:noFill/>
              </a:ln>
              <a:effectLst/>
            </c:spPr>
            <c:txPr>
              <a:bodyPr rot="0" horzOverflow="overflow" anchor="ctr" anchorCtr="1">
                <a:spAutoFit/>
              </a:bodyPr>
              <a:lstStyle/>
              <a:p>
                <a:pPr algn="ctr" rtl="0">
                  <a:defRPr sz="1000">
                    <a:solidFill>
                      <a:schemeClr val="tx1"/>
                    </a:solidFill>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'[1]１３７'!$C$5:$C$26</c:f>
              <c:strCache>
                <c:ptCount val="22"/>
                <c:pt idx="0">
                  <c:v>市税</c:v>
                </c:pt>
                <c:pt idx="1">
                  <c:v>地方譲与税</c:v>
                </c:pt>
                <c:pt idx="2">
                  <c:v>利子割交付金</c:v>
                </c:pt>
                <c:pt idx="3">
                  <c:v>配当割交付金</c:v>
                </c:pt>
                <c:pt idx="4">
                  <c:v>株式等譲渡所得割交付金</c:v>
                </c:pt>
                <c:pt idx="5">
                  <c:v>法人事業税交付金</c:v>
                </c:pt>
                <c:pt idx="6">
                  <c:v>地方消費税交付金</c:v>
                </c:pt>
                <c:pt idx="7">
                  <c:v>ゴルフ場利用税交付金</c:v>
                </c:pt>
                <c:pt idx="8">
                  <c:v>環境性能割交付金</c:v>
                </c:pt>
                <c:pt idx="9">
                  <c:v>地方特例交付金</c:v>
                </c:pt>
                <c:pt idx="10">
                  <c:v>地方交付税</c:v>
                </c:pt>
                <c:pt idx="11">
                  <c:v>交通安全対策特別交付金</c:v>
                </c:pt>
                <c:pt idx="12">
                  <c:v>分担金及び負担金 </c:v>
                </c:pt>
                <c:pt idx="13">
                  <c:v>使用料及び手数料</c:v>
                </c:pt>
                <c:pt idx="14">
                  <c:v>国庫支出金</c:v>
                </c:pt>
                <c:pt idx="15">
                  <c:v>県支出金</c:v>
                </c:pt>
                <c:pt idx="16">
                  <c:v>財産収入</c:v>
                </c:pt>
                <c:pt idx="17">
                  <c:v>寄附金</c:v>
                </c:pt>
                <c:pt idx="18">
                  <c:v>繰入金</c:v>
                </c:pt>
                <c:pt idx="19">
                  <c:v>繰越金</c:v>
                </c:pt>
                <c:pt idx="20">
                  <c:v>諸収入</c:v>
                </c:pt>
                <c:pt idx="21">
                  <c:v>市　債</c:v>
                </c:pt>
              </c:strCache>
            </c:strRef>
          </c:cat>
          <c:val>
            <c:numRef>
              <c:f>'[1]１３７'!$E$5:$E$26</c:f>
              <c:numCache>
                <c:formatCode>#,##0.0_);[Red]\(#,##0.0\)</c:formatCode>
                <c:ptCount val="22"/>
                <c:pt idx="0">
                  <c:v>23.374917925147734</c:v>
                </c:pt>
                <c:pt idx="1">
                  <c:v>0.84165462902166777</c:v>
                </c:pt>
                <c:pt idx="2">
                  <c:v>1.3131976362442548E-2</c:v>
                </c:pt>
                <c:pt idx="3">
                  <c:v>3.9395929087327641E-2</c:v>
                </c:pt>
                <c:pt idx="4">
                  <c:v>1.9697964543663821E-2</c:v>
                </c:pt>
                <c:pt idx="5">
                  <c:v>0.24950755088640839</c:v>
                </c:pt>
                <c:pt idx="6">
                  <c:v>4.8588312541037428</c:v>
                </c:pt>
                <c:pt idx="7">
                  <c:v>3.2829940906106365E-2</c:v>
                </c:pt>
                <c:pt idx="8">
                  <c:v>5.9093893630991462E-2</c:v>
                </c:pt>
                <c:pt idx="9">
                  <c:v>0.11162179908076166</c:v>
                </c:pt>
                <c:pt idx="10">
                  <c:v>27.708470124753777</c:v>
                </c:pt>
                <c:pt idx="11">
                  <c:v>3.2829940906106365E-2</c:v>
                </c:pt>
                <c:pt idx="12">
                  <c:v>0.35409717662508206</c:v>
                </c:pt>
                <c:pt idx="13">
                  <c:v>0.8211753118844386</c:v>
                </c:pt>
                <c:pt idx="14">
                  <c:v>11.348804990151018</c:v>
                </c:pt>
                <c:pt idx="15">
                  <c:v>6.4348850952068286</c:v>
                </c:pt>
                <c:pt idx="16">
                  <c:v>0.25418253447143796</c:v>
                </c:pt>
                <c:pt idx="17">
                  <c:v>6.5725541694024949</c:v>
                </c:pt>
                <c:pt idx="18">
                  <c:v>3.8772816808929744</c:v>
                </c:pt>
                <c:pt idx="19">
                  <c:v>0.65659881812212739</c:v>
                </c:pt>
                <c:pt idx="20">
                  <c:v>8.3811162179908081</c:v>
                </c:pt>
                <c:pt idx="21">
                  <c:v>3.9573210768220615</c:v>
                </c:pt>
              </c:numCache>
            </c:numRef>
          </c:val>
          <c:extLst>
            <c:ext xmlns:c16="http://schemas.microsoft.com/office/drawing/2014/chart" uri="{C3380CC4-5D6E-409C-BE32-E72D297353CC}">
              <c16:uniqueId val="{00000024-3E7E-47B6-B692-82866E9FBF30}"/>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ln>
      <a:noFill/>
    </a:ln>
  </c:spPr>
  <c:txPr>
    <a:bodyPr horzOverflow="overflow" anchor="ctr" anchorCtr="1"/>
    <a:lstStyle/>
    <a:p>
      <a:pPr algn="ctr" rtl="0">
        <a:defRPr lang="ja-JP" altLang="en-US" sz="1000">
          <a:solidFill>
            <a:schemeClr val="tx1"/>
          </a:solidFill>
        </a:defRPr>
      </a:pPr>
      <a:endParaRPr lang="ja-JP"/>
    </a:p>
  </c:txPr>
  <c:printSettings>
    <c:headerFooter/>
    <c:pageMargins b="0.75000000000000044" l="0.7000000000000004" r="0.7000000000000004" t="0.75000000000000044" header="0.30000000000000021" footer="0.30000000000000021"/>
    <c:pageSetup paperSize="9" orientation="landscape"/>
  </c:printSettings>
  <c:extLst/>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5"/>
      <c:hPercent val="75"/>
      <c:rotY val="0"/>
      <c:depthPercent val="10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1-F3C0-4948-8919-EB0FB6463243}"/>
              </c:ext>
            </c:extLst>
          </c:dPt>
          <c:dPt>
            <c:idx val="1"/>
            <c:bubble3D val="0"/>
            <c:extLst>
              <c:ext xmlns:c16="http://schemas.microsoft.com/office/drawing/2014/chart" uri="{C3380CC4-5D6E-409C-BE32-E72D297353CC}">
                <c16:uniqueId val="{00000002-F3C0-4948-8919-EB0FB6463243}"/>
              </c:ext>
            </c:extLst>
          </c:dPt>
          <c:dLbls>
            <c:dLbl>
              <c:idx val="0"/>
              <c:tx>
                <c:rich>
                  <a:bodyPr horzOverflow="overflow">
                    <a:spAutoFit/>
                  </a:bodyPr>
                  <a:lstStyle/>
                  <a:p>
                    <a:pPr>
                      <a:defRPr sz="225">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cs typeface="ＭＳ Ｐゴシック"/>
                      </a:rPr>
                      <a:t>議会費</a:t>
                    </a:r>
                    <a:endParaRPr lang="ja-JP" altLang="en-US" sz="225" b="0" i="0" u="none" strike="noStrike" baseline="0">
                      <a:solidFill>
                        <a:srgbClr val="000000"/>
                      </a:solidFill>
                      <a:latin typeface="ＭＳ Ｐゴシック"/>
                      <a:ea typeface="ＭＳ Ｐゴシック"/>
                      <a:cs typeface="ＭＳ Ｐゴシック"/>
                    </a:endParaRPr>
                  </a:p>
                  <a:p>
                    <a:pPr>
                      <a:defRPr sz="225">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cs typeface="ＭＳ Ｐゴシック"/>
                      </a:rPr>
                      <a:t>1.8%</a:t>
                    </a:r>
                    <a:endParaRPr lang="ja-JP" altLang="en-US" sz="225" b="0" i="0" u="none" strike="noStrike" baseline="0">
                      <a:solidFill>
                        <a:srgbClr val="000000"/>
                      </a:solidFill>
                      <a:latin typeface="ＭＳ Ｐゴシック"/>
                      <a:ea typeface="ＭＳ Ｐゴシック"/>
                      <a:cs typeface="ＭＳ Ｐゴシック"/>
                    </a:endParaRPr>
                  </a:p>
                </c:rich>
              </c:tx>
              <c:numFmt formatCode="0.0%" sourceLinked="0"/>
              <c:spPr>
                <a:no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3C0-4948-8919-EB0FB6463243}"/>
                </c:ext>
              </c:extLst>
            </c:dLbl>
            <c:dLbl>
              <c:idx val="1"/>
              <c:tx>
                <c:rich>
                  <a:bodyPr horzOverflow="overflow">
                    <a:spAutoFit/>
                  </a:bodyPr>
                  <a:lstStyle/>
                  <a:p>
                    <a:pPr>
                      <a:defRPr sz="225">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cs typeface="ＭＳ Ｐゴシック"/>
                      </a:rPr>
                      <a:t>総務費</a:t>
                    </a:r>
                    <a:endParaRPr lang="ja-JP" altLang="en-US" sz="225" b="0" i="0" u="none" strike="noStrike" baseline="0">
                      <a:solidFill>
                        <a:srgbClr val="000000"/>
                      </a:solidFill>
                      <a:latin typeface="ＭＳ Ｐゴシック"/>
                      <a:ea typeface="ＭＳ Ｐゴシック"/>
                      <a:cs typeface="ＭＳ Ｐゴシック"/>
                    </a:endParaRPr>
                  </a:p>
                  <a:p>
                    <a:pPr>
                      <a:defRPr sz="225">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cs typeface="ＭＳ Ｐゴシック"/>
                      </a:rPr>
                      <a:t>11.1%</a:t>
                    </a:r>
                    <a:endParaRPr lang="ja-JP" altLang="en-US" sz="225" b="0" i="0" u="none" strike="noStrike" baseline="0">
                      <a:solidFill>
                        <a:srgbClr val="000000"/>
                      </a:solidFill>
                      <a:latin typeface="ＭＳ Ｐゴシック"/>
                      <a:ea typeface="ＭＳ Ｐゴシック"/>
                      <a:cs typeface="ＭＳ Ｐゴシック"/>
                    </a:endParaRPr>
                  </a:p>
                </c:rich>
              </c:tx>
              <c:numFmt formatCode="0.0%" sourceLinked="0"/>
              <c:spPr>
                <a:no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3C0-4948-8919-EB0FB6463243}"/>
                </c:ext>
              </c:extLst>
            </c:dLbl>
            <c:numFmt formatCode="0.0%" sourceLinked="0"/>
            <c:spPr>
              <a:noFill/>
              <a:ln w="25400">
                <a:noFill/>
              </a:ln>
            </c:spPr>
            <c:txPr>
              <a:bodyPr rot="0" horzOverflow="overflow" wrap="square" lIns="38100" tIns="19050" rIns="38100" bIns="19050" anchor="ctr" anchorCtr="1">
                <a:spAutoFit/>
              </a:bodyPr>
              <a:lstStyle/>
              <a:p>
                <a:pPr algn="ctr" rtl="0">
                  <a:defRPr sz="200">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showLeaderLines val="1"/>
            <c:leaderLines>
              <c:spPr>
                <a:ln w="12700">
                  <a:solidFill>
                    <a:srgbClr val="000000"/>
                  </a:solidFill>
                  <a:prstDash val="solid"/>
                </a:ln>
              </c:spPr>
            </c:leaderLines>
            <c:extLst>
              <c:ext xmlns:c15="http://schemas.microsoft.com/office/drawing/2012/chart" uri="{CE6537A1-D6FC-4f65-9D91-7224C49458BB}"/>
            </c:extLst>
          </c:dLbls>
          <c:val>
            <c:numLit>
              <c:formatCode>General</c:formatCode>
              <c:ptCount val="1"/>
              <c:pt idx="0">
                <c:v>0</c:v>
              </c:pt>
            </c:numLit>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F3C0-4948-8919-EB0FB6463243}"/>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5-F3C0-4948-8919-EB0FB6463243}"/>
              </c:ext>
            </c:extLst>
          </c:dPt>
          <c:dLbls>
            <c:dLbl>
              <c:idx val="0"/>
              <c:numFmt formatCode="0%" sourceLinked="0"/>
              <c:spPr>
                <a:noFill/>
                <a:ln w="25400">
                  <a:noFill/>
                </a:ln>
              </c:spPr>
              <c:txPr>
                <a:bodyPr horzOverflow="overflow" wrap="square" lIns="38100" tIns="19050" rIns="38100" bIns="19050">
                  <a:spAutoFit/>
                </a:bodyPr>
                <a:lstStyle/>
                <a:p>
                  <a:pPr>
                    <a:defRPr sz="325">
                      <a:solidFill>
                        <a:srgbClr val="000000"/>
                      </a:solidFill>
                    </a:defRPr>
                  </a:pPr>
                  <a:endParaRPr lang="ja-JP"/>
                </a:p>
              </c:txPr>
              <c:showLegendKey val="0"/>
              <c:showVal val="0"/>
              <c:showCatName val="1"/>
              <c:showSerName val="0"/>
              <c:showPercent val="1"/>
              <c:showBubbleSize val="0"/>
              <c:extLst>
                <c:ext xmlns:c16="http://schemas.microsoft.com/office/drawing/2014/chart" uri="{C3380CC4-5D6E-409C-BE32-E72D297353CC}">
                  <c16:uniqueId val="{00000005-F3C0-4948-8919-EB0FB6463243}"/>
                </c:ext>
              </c:extLst>
            </c:dLbl>
            <c:numFmt formatCode="0%" sourceLinked="0"/>
            <c:spPr>
              <a:noFill/>
              <a:ln w="25400">
                <a:noFill/>
              </a:ln>
            </c:spPr>
            <c:txPr>
              <a:bodyPr rot="0" horzOverflow="overflow" wrap="square" lIns="38100" tIns="19050" rIns="38100" bIns="19050" anchor="ctr" anchorCtr="1">
                <a:spAutoFit/>
              </a:bodyPr>
              <a:lstStyle/>
              <a:p>
                <a:pPr algn="ctr" rtl="0">
                  <a:defRPr sz="325">
                    <a:solidFill>
                      <a:srgbClr val="000000"/>
                    </a:solidFill>
                  </a:defRPr>
                </a:pPr>
                <a:endParaRPr lang="ja-JP"/>
              </a:p>
            </c:txPr>
            <c:showLegendKey val="0"/>
            <c:showVal val="0"/>
            <c:showCatName val="1"/>
            <c:showSerName val="0"/>
            <c:showPercent val="1"/>
            <c:showBubbleSize val="0"/>
            <c:showLeaderLines val="1"/>
            <c:leaderLines>
              <c:spPr>
                <a:ln w="12700">
                  <a:solidFill>
                    <a:srgbClr val="000000"/>
                  </a:solidFill>
                  <a:prstDash val="solid"/>
                </a:ln>
              </c:spPr>
            </c:leaderLines>
            <c:extLst>
              <c:ext xmlns:c15="http://schemas.microsoft.com/office/drawing/2012/chart" uri="{CE6537A1-D6FC-4f65-9D91-7224C49458BB}"/>
            </c:extLst>
          </c:dLbls>
          <c:val>
            <c:numLit>
              <c:formatCode>General</c:formatCode>
              <c:ptCount val="1"/>
              <c:pt idx="0">
                <c:v>0</c:v>
              </c:pt>
            </c:numLit>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6-F3C0-4948-8919-EB0FB6463243}"/>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horzOverflow="overflow" anchor="ctr" anchorCtr="1"/>
    <a:lstStyle/>
    <a:p>
      <a:pPr algn="ctr" rtl="0">
        <a:defRPr lang="ja-JP" altLang="en-US"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extLst/>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0"/>
      <c:depthPercent val="100"/>
      <c:rAngAx val="0"/>
      <c:perspective val="0"/>
    </c:view3D>
    <c:floor>
      <c:thickness val="0"/>
    </c:floor>
    <c:sideWall>
      <c:thickness val="0"/>
    </c:sideWall>
    <c:backWall>
      <c:thickness val="0"/>
    </c:backWall>
    <c:plotArea>
      <c:layout/>
      <c:pie3DChart>
        <c:varyColors val="1"/>
        <c:ser>
          <c:idx val="1"/>
          <c:order val="0"/>
          <c:spPr>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1-2FC5-47EF-8020-A1E7F100406F}"/>
              </c:ext>
            </c:extLst>
          </c:dPt>
          <c:dPt>
            <c:idx val="1"/>
            <c:bubble3D val="0"/>
            <c:extLst>
              <c:ext xmlns:c16="http://schemas.microsoft.com/office/drawing/2014/chart" uri="{C3380CC4-5D6E-409C-BE32-E72D297353CC}">
                <c16:uniqueId val="{00000002-2FC5-47EF-8020-A1E7F100406F}"/>
              </c:ext>
            </c:extLst>
          </c:dPt>
          <c:dLbls>
            <c:dLbl>
              <c:idx val="0"/>
              <c:tx>
                <c:rich>
                  <a:bodyPr horzOverflow="overflow">
                    <a:spAutoFit/>
                  </a:bodyPr>
                  <a:lstStyle/>
                  <a:p>
                    <a:pPr>
                      <a:defRPr sz="200">
                        <a:solidFill>
                          <a:srgbClr val="000000"/>
                        </a:solidFill>
                        <a:latin typeface="ＭＳ ゴシック"/>
                        <a:ea typeface="ＭＳ ゴシック"/>
                        <a:cs typeface="ＭＳ ゴシック"/>
                      </a:defRPr>
                    </a:pPr>
                    <a:r>
                      <a:rPr lang="ja-JP" altLang="en-US" sz="175" b="0" i="0" u="none" strike="noStrike" baseline="0">
                        <a:solidFill>
                          <a:srgbClr val="000000"/>
                        </a:solidFill>
                        <a:latin typeface="ＭＳ ゴシック"/>
                        <a:ea typeface="ＭＳ ゴシック"/>
                        <a:cs typeface="ＭＳ Ｐゴシック"/>
                      </a:rPr>
                      <a:t>議会費</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latin typeface="ＭＳ ゴシック"/>
                        <a:ea typeface="ＭＳ ゴシック"/>
                        <a:cs typeface="ＭＳ ゴシック"/>
                      </a:defRPr>
                    </a:pPr>
                    <a:r>
                      <a:rPr lang="ja-JP" altLang="en-US" sz="175" b="0" i="0" u="none" strike="noStrike" baseline="0">
                        <a:solidFill>
                          <a:srgbClr val="000000"/>
                        </a:solidFill>
                        <a:latin typeface="ＭＳ ゴシック"/>
                        <a:ea typeface="ＭＳ ゴシック"/>
                        <a:cs typeface="ＭＳ Ｐゴシック"/>
                      </a:rPr>
                      <a:t>1.8%</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no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C5-47EF-8020-A1E7F100406F}"/>
                </c:ext>
              </c:extLst>
            </c:dLbl>
            <c:dLbl>
              <c:idx val="1"/>
              <c:tx>
                <c:rich>
                  <a:bodyPr horzOverflow="overflow">
                    <a:spAutoFit/>
                  </a:bodyPr>
                  <a:lstStyle/>
                  <a:p>
                    <a:pPr>
                      <a:defRPr sz="200">
                        <a:solidFill>
                          <a:srgbClr val="000000"/>
                        </a:solidFill>
                        <a:latin typeface="ＭＳ ゴシック"/>
                        <a:ea typeface="ＭＳ ゴシック"/>
                        <a:cs typeface="ＭＳ ゴシック"/>
                      </a:defRPr>
                    </a:pPr>
                    <a:r>
                      <a:rPr lang="ja-JP" altLang="en-US" sz="175" b="0" i="0" u="none" strike="noStrike" baseline="0">
                        <a:solidFill>
                          <a:srgbClr val="000000"/>
                        </a:solidFill>
                        <a:latin typeface="ＭＳ ゴシック"/>
                        <a:ea typeface="ＭＳ ゴシック"/>
                        <a:cs typeface="ＭＳ Ｐゴシック"/>
                      </a:rPr>
                      <a:t>総務費</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latin typeface="ＭＳ ゴシック"/>
                        <a:ea typeface="ＭＳ ゴシック"/>
                        <a:cs typeface="ＭＳ ゴシック"/>
                      </a:defRPr>
                    </a:pPr>
                    <a:r>
                      <a:rPr lang="ja-JP" altLang="en-US" sz="175" b="0" i="0" u="none" strike="noStrike" baseline="0">
                        <a:solidFill>
                          <a:srgbClr val="000000"/>
                        </a:solidFill>
                        <a:latin typeface="ＭＳ ゴシック"/>
                        <a:ea typeface="ＭＳ ゴシック"/>
                        <a:cs typeface="ＭＳ Ｐゴシック"/>
                      </a:rPr>
                      <a:t>11.7%</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no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FC5-47EF-8020-A1E7F100406F}"/>
                </c:ext>
              </c:extLst>
            </c:dLbl>
            <c:numFmt formatCode="0.0%" sourceLinked="0"/>
            <c:spPr>
              <a:noFill/>
              <a:ln w="25400">
                <a:noFill/>
              </a:ln>
            </c:spPr>
            <c:txPr>
              <a:bodyPr rot="0" horzOverflow="overflow" wrap="square" lIns="38100" tIns="19050" rIns="38100" bIns="19050" anchor="ctr" anchorCtr="1">
                <a:spAutoFit/>
              </a:bodyPr>
              <a:lstStyle/>
              <a:p>
                <a:pPr algn="ctr" rtl="0">
                  <a:defRPr sz="175">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2FC5-47EF-8020-A1E7F100406F}"/>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horzOverflow="overflow" anchor="ctr" anchorCtr="1"/>
    <a:lstStyle/>
    <a:p>
      <a:pPr algn="ctr" rtl="0">
        <a:defRPr lang="ja-JP" altLang="en-US"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extLst/>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33"/>
    </mc:Choice>
    <mc:Fallback>
      <c:style val="33"/>
    </mc:Fallback>
  </mc:AlternateContent>
  <c:chart>
    <c:autoTitleDeleted val="1"/>
    <c:view3D>
      <c:rotX val="40"/>
      <c:rotY val="0"/>
      <c:depthPercent val="100"/>
      <c:rAngAx val="0"/>
      <c:perspective val="0"/>
    </c:view3D>
    <c:floor>
      <c:thickness val="0"/>
    </c:floor>
    <c:sideWall>
      <c:thickness val="0"/>
    </c:sideWall>
    <c:backWall>
      <c:thickness val="0"/>
    </c:backWall>
    <c:plotArea>
      <c:layout>
        <c:manualLayout>
          <c:layoutTarget val="inner"/>
          <c:xMode val="edge"/>
          <c:yMode val="edge"/>
          <c:x val="0.18968361111111121"/>
          <c:y val="0.23217384259259269"/>
          <c:w val="0.62524097222222264"/>
          <c:h val="0.58691689814814818"/>
        </c:manualLayout>
      </c:layout>
      <c:pie3DChart>
        <c:varyColors val="1"/>
        <c:ser>
          <c:idx val="0"/>
          <c:order val="0"/>
          <c:dPt>
            <c:idx val="0"/>
            <c:bubble3D val="0"/>
            <c:spPr>
              <a:solidFill>
                <a:schemeClr val="bg1"/>
              </a:solidFill>
            </c:spPr>
            <c:extLst>
              <c:ext xmlns:c16="http://schemas.microsoft.com/office/drawing/2014/chart" uri="{C3380CC4-5D6E-409C-BE32-E72D297353CC}">
                <c16:uniqueId val="{00000001-85AE-455B-B65B-E8A5B5F71A7C}"/>
              </c:ext>
            </c:extLst>
          </c:dPt>
          <c:dPt>
            <c:idx val="1"/>
            <c:bubble3D val="0"/>
            <c:spPr>
              <a:pattFill prst="ltUpDiag">
                <a:fgClr>
                  <a:schemeClr val="tx1">
                    <a:lumMod val="50000"/>
                    <a:lumOff val="50000"/>
                  </a:schemeClr>
                </a:fgClr>
                <a:bgClr>
                  <a:schemeClr val="bg1"/>
                </a:bgClr>
              </a:pattFill>
            </c:spPr>
            <c:extLst>
              <c:ext xmlns:c16="http://schemas.microsoft.com/office/drawing/2014/chart" uri="{C3380CC4-5D6E-409C-BE32-E72D297353CC}">
                <c16:uniqueId val="{00000003-85AE-455B-B65B-E8A5B5F71A7C}"/>
              </c:ext>
            </c:extLst>
          </c:dPt>
          <c:dPt>
            <c:idx val="2"/>
            <c:bubble3D val="0"/>
            <c:spPr>
              <a:solidFill>
                <a:schemeClr val="bg1">
                  <a:lumMod val="65000"/>
                </a:schemeClr>
              </a:solidFill>
            </c:spPr>
            <c:extLst>
              <c:ext xmlns:c16="http://schemas.microsoft.com/office/drawing/2014/chart" uri="{C3380CC4-5D6E-409C-BE32-E72D297353CC}">
                <c16:uniqueId val="{00000005-85AE-455B-B65B-E8A5B5F71A7C}"/>
              </c:ext>
            </c:extLst>
          </c:dPt>
          <c:dPt>
            <c:idx val="3"/>
            <c:bubble3D val="0"/>
            <c:spPr>
              <a:solidFill>
                <a:schemeClr val="bg1"/>
              </a:solidFill>
            </c:spPr>
            <c:extLst>
              <c:ext xmlns:c16="http://schemas.microsoft.com/office/drawing/2014/chart" uri="{C3380CC4-5D6E-409C-BE32-E72D297353CC}">
                <c16:uniqueId val="{00000007-85AE-455B-B65B-E8A5B5F71A7C}"/>
              </c:ext>
            </c:extLst>
          </c:dPt>
          <c:dPt>
            <c:idx val="4"/>
            <c:bubble3D val="0"/>
            <c:spPr>
              <a:solidFill>
                <a:schemeClr val="tx1"/>
              </a:solidFill>
            </c:spPr>
            <c:extLst>
              <c:ext xmlns:c16="http://schemas.microsoft.com/office/drawing/2014/chart" uri="{C3380CC4-5D6E-409C-BE32-E72D297353CC}">
                <c16:uniqueId val="{00000009-85AE-455B-B65B-E8A5B5F71A7C}"/>
              </c:ext>
            </c:extLst>
          </c:dPt>
          <c:dPt>
            <c:idx val="5"/>
            <c:bubble3D val="0"/>
            <c:spPr>
              <a:solidFill>
                <a:schemeClr val="bg1"/>
              </a:solidFill>
            </c:spPr>
            <c:extLst>
              <c:ext xmlns:c16="http://schemas.microsoft.com/office/drawing/2014/chart" uri="{C3380CC4-5D6E-409C-BE32-E72D297353CC}">
                <c16:uniqueId val="{0000000B-85AE-455B-B65B-E8A5B5F71A7C}"/>
              </c:ext>
            </c:extLst>
          </c:dPt>
          <c:dPt>
            <c:idx val="6"/>
            <c:bubble3D val="0"/>
            <c:spPr>
              <a:solidFill>
                <a:schemeClr val="tx1"/>
              </a:solidFill>
            </c:spPr>
            <c:extLst>
              <c:ext xmlns:c16="http://schemas.microsoft.com/office/drawing/2014/chart" uri="{C3380CC4-5D6E-409C-BE32-E72D297353CC}">
                <c16:uniqueId val="{0000000D-85AE-455B-B65B-E8A5B5F71A7C}"/>
              </c:ext>
            </c:extLst>
          </c:dPt>
          <c:dPt>
            <c:idx val="7"/>
            <c:bubble3D val="0"/>
            <c:spPr>
              <a:solidFill>
                <a:schemeClr val="bg1">
                  <a:lumMod val="65000"/>
                </a:schemeClr>
              </a:solidFill>
            </c:spPr>
            <c:extLst>
              <c:ext xmlns:c16="http://schemas.microsoft.com/office/drawing/2014/chart" uri="{C3380CC4-5D6E-409C-BE32-E72D297353CC}">
                <c16:uniqueId val="{0000000F-85AE-455B-B65B-E8A5B5F71A7C}"/>
              </c:ext>
            </c:extLst>
          </c:dPt>
          <c:dPt>
            <c:idx val="8"/>
            <c:bubble3D val="0"/>
            <c:spPr>
              <a:solidFill>
                <a:schemeClr val="bg1"/>
              </a:solidFill>
            </c:spPr>
            <c:extLst>
              <c:ext xmlns:c16="http://schemas.microsoft.com/office/drawing/2014/chart" uri="{C3380CC4-5D6E-409C-BE32-E72D297353CC}">
                <c16:uniqueId val="{00000011-85AE-455B-B65B-E8A5B5F71A7C}"/>
              </c:ext>
            </c:extLst>
          </c:dPt>
          <c:dPt>
            <c:idx val="9"/>
            <c:bubble3D val="0"/>
            <c:spPr>
              <a:pattFill prst="ltUpDiag">
                <a:fgClr>
                  <a:schemeClr val="tx1">
                    <a:lumMod val="50000"/>
                    <a:lumOff val="50000"/>
                  </a:schemeClr>
                </a:fgClr>
                <a:bgClr>
                  <a:schemeClr val="bg1"/>
                </a:bgClr>
              </a:pattFill>
            </c:spPr>
            <c:extLst>
              <c:ext xmlns:c16="http://schemas.microsoft.com/office/drawing/2014/chart" uri="{C3380CC4-5D6E-409C-BE32-E72D297353CC}">
                <c16:uniqueId val="{00000013-85AE-455B-B65B-E8A5B5F71A7C}"/>
              </c:ext>
            </c:extLst>
          </c:dPt>
          <c:dPt>
            <c:idx val="10"/>
            <c:bubble3D val="0"/>
            <c:spPr>
              <a:solidFill>
                <a:schemeClr val="tx1"/>
              </a:solidFill>
            </c:spPr>
            <c:extLst>
              <c:ext xmlns:c16="http://schemas.microsoft.com/office/drawing/2014/chart" uri="{C3380CC4-5D6E-409C-BE32-E72D297353CC}">
                <c16:uniqueId val="{00000015-85AE-455B-B65B-E8A5B5F71A7C}"/>
              </c:ext>
            </c:extLst>
          </c:dPt>
          <c:dPt>
            <c:idx val="11"/>
            <c:bubble3D val="0"/>
            <c:spPr>
              <a:solidFill>
                <a:schemeClr val="bg1">
                  <a:lumMod val="65000"/>
                </a:schemeClr>
              </a:solidFill>
            </c:spPr>
            <c:extLst>
              <c:ext xmlns:c16="http://schemas.microsoft.com/office/drawing/2014/chart" uri="{C3380CC4-5D6E-409C-BE32-E72D297353CC}">
                <c16:uniqueId val="{00000017-85AE-455B-B65B-E8A5B5F71A7C}"/>
              </c:ext>
            </c:extLst>
          </c:dPt>
          <c:dPt>
            <c:idx val="12"/>
            <c:bubble3D val="0"/>
            <c:spPr>
              <a:solidFill>
                <a:schemeClr val="tx1"/>
              </a:solidFill>
            </c:spPr>
            <c:extLst>
              <c:ext xmlns:c16="http://schemas.microsoft.com/office/drawing/2014/chart" uri="{C3380CC4-5D6E-409C-BE32-E72D297353CC}">
                <c16:uniqueId val="{00000019-85AE-455B-B65B-E8A5B5F71A7C}"/>
              </c:ext>
            </c:extLst>
          </c:dPt>
          <c:dPt>
            <c:idx val="13"/>
            <c:bubble3D val="0"/>
            <c:extLst>
              <c:ext xmlns:c16="http://schemas.microsoft.com/office/drawing/2014/chart" uri="{C3380CC4-5D6E-409C-BE32-E72D297353CC}">
                <c16:uniqueId val="{0000001A-85AE-455B-B65B-E8A5B5F71A7C}"/>
              </c:ext>
            </c:extLst>
          </c:dPt>
          <c:dLbls>
            <c:dLbl>
              <c:idx val="0"/>
              <c:layout>
                <c:manualLayout>
                  <c:x val="8.3133493612167625E-2"/>
                  <c:y val="-3.9136774569845441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5AE-455B-B65B-E8A5B5F71A7C}"/>
                </c:ext>
              </c:extLst>
            </c:dLbl>
            <c:dLbl>
              <c:idx val="1"/>
              <c:layout>
                <c:manualLayout>
                  <c:x val="-7.7747916666666694E-2"/>
                  <c:y val="0.11868449074074074"/>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5AE-455B-B65B-E8A5B5F71A7C}"/>
                </c:ext>
              </c:extLst>
            </c:dLbl>
            <c:dLbl>
              <c:idx val="2"/>
              <c:layout>
                <c:manualLayout>
                  <c:x val="-0.12734972222222229"/>
                  <c:y val="-9.4799768518518568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5AE-455B-B65B-E8A5B5F71A7C}"/>
                </c:ext>
              </c:extLst>
            </c:dLbl>
            <c:dLbl>
              <c:idx val="3"/>
              <c:layout>
                <c:manualLayout>
                  <c:x val="1.1556805555555561E-2"/>
                  <c:y val="-0.16859652777777778"/>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5AE-455B-B65B-E8A5B5F71A7C}"/>
                </c:ext>
              </c:extLst>
            </c:dLbl>
            <c:dLbl>
              <c:idx val="4"/>
              <c:layout>
                <c:manualLayout>
                  <c:x val="-2.4455000000000011E-2"/>
                  <c:y val="5.0913888888888904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85AE-455B-B65B-E8A5B5F71A7C}"/>
                </c:ext>
              </c:extLst>
            </c:dLbl>
            <c:dLbl>
              <c:idx val="5"/>
              <c:layout>
                <c:manualLayout>
                  <c:x val="-6.4293749999999997E-2"/>
                  <c:y val="-2.9340277777778886E-3"/>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85AE-455B-B65B-E8A5B5F71A7C}"/>
                </c:ext>
              </c:extLst>
            </c:dLbl>
            <c:dLbl>
              <c:idx val="6"/>
              <c:layout>
                <c:manualLayout>
                  <c:x val="-5.2648968152001999E-2"/>
                  <c:y val="-2.4949320359345332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85AE-455B-B65B-E8A5B5F71A7C}"/>
                </c:ext>
              </c:extLst>
            </c:dLbl>
            <c:dLbl>
              <c:idx val="7"/>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6="http://schemas.microsoft.com/office/drawing/2014/chart" uri="{C3380CC4-5D6E-409C-BE32-E72D297353CC}">
                  <c16:uniqueId val="{0000000F-85AE-455B-B65B-E8A5B5F71A7C}"/>
                </c:ext>
              </c:extLst>
            </c:dLbl>
            <c:dLbl>
              <c:idx val="8"/>
              <c:layout>
                <c:manualLayout>
                  <c:x val="-3.4110138888888919E-2"/>
                  <c:y val="-4.0456018518518523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85AE-455B-B65B-E8A5B5F71A7C}"/>
                </c:ext>
              </c:extLst>
            </c:dLbl>
            <c:dLbl>
              <c:idx val="9"/>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6="http://schemas.microsoft.com/office/drawing/2014/chart" uri="{C3380CC4-5D6E-409C-BE32-E72D297353CC}">
                  <c16:uniqueId val="{00000013-85AE-455B-B65B-E8A5B5F71A7C}"/>
                </c:ext>
              </c:extLst>
            </c:dLbl>
            <c:dLbl>
              <c:idx val="10"/>
              <c:layout>
                <c:manualLayout>
                  <c:x val="-4.3688278868210903E-2"/>
                  <c:y val="-3.3514997617167801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85AE-455B-B65B-E8A5B5F71A7C}"/>
                </c:ext>
              </c:extLst>
            </c:dLbl>
            <c:dLbl>
              <c:idx val="11"/>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6="http://schemas.microsoft.com/office/drawing/2014/chart" uri="{C3380CC4-5D6E-409C-BE32-E72D297353CC}">
                  <c16:uniqueId val="{00000017-85AE-455B-B65B-E8A5B5F71A7C}"/>
                </c:ext>
              </c:extLst>
            </c:dLbl>
            <c:dLbl>
              <c:idx val="12"/>
              <c:layout>
                <c:manualLayout>
                  <c:x val="-9.8129444444444575E-2"/>
                  <c:y val="-6.0650462962962955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9-85AE-455B-B65B-E8A5B5F71A7C}"/>
                </c:ext>
              </c:extLst>
            </c:dLbl>
            <c:dLbl>
              <c:idx val="13"/>
              <c:layout>
                <c:manualLayout>
                  <c:x val="-2.9628687367229357E-3"/>
                  <c:y val="-4.9976882970929462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A-85AE-455B-B65B-E8A5B5F71A7C}"/>
                </c:ext>
              </c:extLst>
            </c:dLbl>
            <c:numFmt formatCode="0.0%" sourceLinked="0"/>
            <c:spPr>
              <a:noFill/>
              <a:ln>
                <a:noFill/>
              </a:ln>
              <a:effectLst/>
            </c:spPr>
            <c:txPr>
              <a:bodyPr rot="0" horzOverflow="overflow" anchor="ctr" anchorCtr="1">
                <a:spAutoFit/>
              </a:bodyPr>
              <a:lstStyle/>
              <a:p>
                <a:pPr algn="ctr" rtl="0">
                  <a:defRPr sz="1000">
                    <a:solidFill>
                      <a:schemeClr val="tx1"/>
                    </a:solidFill>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'[1]１３８'!$C$5:$C$17</c:f>
              <c:strCache>
                <c:ptCount val="13"/>
                <c:pt idx="0">
                  <c:v>議会費</c:v>
                </c:pt>
                <c:pt idx="1">
                  <c:v>総務費</c:v>
                </c:pt>
                <c:pt idx="2">
                  <c:v>民生費</c:v>
                </c:pt>
                <c:pt idx="3">
                  <c:v>衛生費</c:v>
                </c:pt>
                <c:pt idx="4">
                  <c:v>労働費  </c:v>
                </c:pt>
                <c:pt idx="5">
                  <c:v>農林水産業費</c:v>
                </c:pt>
                <c:pt idx="6">
                  <c:v>商工費</c:v>
                </c:pt>
                <c:pt idx="7">
                  <c:v>土木費</c:v>
                </c:pt>
                <c:pt idx="8">
                  <c:v>消防費</c:v>
                </c:pt>
                <c:pt idx="9">
                  <c:v>教育費</c:v>
                </c:pt>
                <c:pt idx="10">
                  <c:v>災害復旧費</c:v>
                </c:pt>
                <c:pt idx="11">
                  <c:v>公債費</c:v>
                </c:pt>
                <c:pt idx="12">
                  <c:v>予備費</c:v>
                </c:pt>
              </c:strCache>
            </c:strRef>
          </c:cat>
          <c:val>
            <c:numRef>
              <c:f>'[1]１３８'!$E$5:$E$17</c:f>
              <c:numCache>
                <c:formatCode>#,##0.0_);[Red]\(#,##0.0\)</c:formatCode>
                <c:ptCount val="13"/>
                <c:pt idx="0">
                  <c:v>1.0200722258699935</c:v>
                </c:pt>
                <c:pt idx="1">
                  <c:v>14.378312541037428</c:v>
                </c:pt>
                <c:pt idx="2">
                  <c:v>31.181201575837164</c:v>
                </c:pt>
                <c:pt idx="3">
                  <c:v>9.9063361785948789</c:v>
                </c:pt>
                <c:pt idx="4">
                  <c:v>0.29933683519369669</c:v>
                </c:pt>
                <c:pt idx="5">
                  <c:v>3.8307025607353906</c:v>
                </c:pt>
                <c:pt idx="6">
                  <c:v>10.121648063033486</c:v>
                </c:pt>
                <c:pt idx="7">
                  <c:v>7.6068942875902827</c:v>
                </c:pt>
                <c:pt idx="8">
                  <c:v>3.3396913985554826</c:v>
                </c:pt>
                <c:pt idx="9">
                  <c:v>9.927485226526592</c:v>
                </c:pt>
                <c:pt idx="10">
                  <c:v>0.26947472094550229</c:v>
                </c:pt>
                <c:pt idx="11">
                  <c:v>7.9875246224556804</c:v>
                </c:pt>
                <c:pt idx="12">
                  <c:v>0.13131976362442546</c:v>
                </c:pt>
              </c:numCache>
            </c:numRef>
          </c:val>
          <c:extLst>
            <c:ext xmlns:c16="http://schemas.microsoft.com/office/drawing/2014/chart" uri="{C3380CC4-5D6E-409C-BE32-E72D297353CC}">
              <c16:uniqueId val="{0000001B-85AE-455B-B65B-E8A5B5F71A7C}"/>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ln>
      <a:noFill/>
    </a:ln>
  </c:spPr>
  <c:txPr>
    <a:bodyPr horzOverflow="overflow" anchor="ctr" anchorCtr="1"/>
    <a:lstStyle/>
    <a:p>
      <a:pPr algn="ctr" rtl="0">
        <a:defRPr lang="ja-JP" altLang="en-US" sz="1000">
          <a:solidFill>
            <a:schemeClr val="tx1"/>
          </a:solidFill>
        </a:defRPr>
      </a:pPr>
      <a:endParaRPr lang="ja-JP"/>
    </a:p>
  </c:txPr>
  <c:printSettings>
    <c:headerFooter/>
    <c:pageMargins b="0.75000000000000044" l="0.7000000000000004" r="0.7000000000000004" t="0.75000000000000044" header="0.30000000000000021" footer="0.30000000000000021"/>
    <c:pageSetup paperSize="9"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5"/>
      <c:rotY val="0"/>
      <c:depthPercent val="10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solidFill>
                <a:srgbClr val="CCFFFF"/>
              </a:solidFill>
              <a:ln w="12700">
                <a:solidFill>
                  <a:srgbClr val="000000"/>
                </a:solidFill>
                <a:prstDash val="solid"/>
              </a:ln>
            </c:spPr>
            <c:extLst>
              <c:ext xmlns:c16="http://schemas.microsoft.com/office/drawing/2014/chart" uri="{C3380CC4-5D6E-409C-BE32-E72D297353CC}">
                <c16:uniqueId val="{00000001-4F4E-4879-98DB-5878F4B5F13D}"/>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3-4F4E-4879-98DB-5878F4B5F13D}"/>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5-4F4E-4879-98DB-5878F4B5F13D}"/>
              </c:ext>
            </c:extLst>
          </c:dPt>
          <c:dPt>
            <c:idx val="3"/>
            <c:bubble3D val="0"/>
            <c:spPr>
              <a:solidFill>
                <a:srgbClr val="99CCFF"/>
              </a:solidFill>
              <a:ln w="12700">
                <a:solidFill>
                  <a:srgbClr val="000000"/>
                </a:solidFill>
                <a:prstDash val="solid"/>
              </a:ln>
            </c:spPr>
            <c:extLst>
              <c:ext xmlns:c16="http://schemas.microsoft.com/office/drawing/2014/chart" uri="{C3380CC4-5D6E-409C-BE32-E72D297353CC}">
                <c16:uniqueId val="{00000007-4F4E-4879-98DB-5878F4B5F13D}"/>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9-4F4E-4879-98DB-5878F4B5F13D}"/>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B-4F4E-4879-98DB-5878F4B5F13D}"/>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D-4F4E-4879-98DB-5878F4B5F13D}"/>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F-4F4E-4879-98DB-5878F4B5F13D}"/>
              </c:ext>
            </c:extLst>
          </c:dPt>
          <c:dPt>
            <c:idx val="8"/>
            <c:bubble3D val="0"/>
            <c:spPr>
              <a:pattFill prst="wdDnDiag">
                <a:fgClr>
                  <a:srgbClr val="000080"/>
                </a:fgClr>
                <a:bgClr>
                  <a:srgbClr val="FFFFFF"/>
                </a:bgClr>
              </a:pattFill>
              <a:ln w="12700">
                <a:solidFill>
                  <a:srgbClr val="000000"/>
                </a:solidFill>
                <a:prstDash val="solid"/>
              </a:ln>
            </c:spPr>
            <c:extLst>
              <c:ext xmlns:c16="http://schemas.microsoft.com/office/drawing/2014/chart" uri="{C3380CC4-5D6E-409C-BE32-E72D297353CC}">
                <c16:uniqueId val="{00000011-4F4E-4879-98DB-5878F4B5F13D}"/>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3-4F4E-4879-98DB-5878F4B5F13D}"/>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15-4F4E-4879-98DB-5878F4B5F13D}"/>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17-4F4E-4879-98DB-5878F4B5F13D}"/>
              </c:ext>
            </c:extLst>
          </c:dPt>
          <c:dPt>
            <c:idx val="12"/>
            <c:bubble3D val="0"/>
            <c:spPr>
              <a:solidFill>
                <a:srgbClr val="800080"/>
              </a:solidFill>
              <a:ln w="12700">
                <a:solidFill>
                  <a:srgbClr val="000000"/>
                </a:solidFill>
                <a:prstDash val="solid"/>
              </a:ln>
            </c:spPr>
            <c:extLst>
              <c:ext xmlns:c16="http://schemas.microsoft.com/office/drawing/2014/chart" uri="{C3380CC4-5D6E-409C-BE32-E72D297353CC}">
                <c16:uniqueId val="{00000019-4F4E-4879-98DB-5878F4B5F13D}"/>
              </c:ext>
            </c:extLst>
          </c:dPt>
          <c:dPt>
            <c:idx val="13"/>
            <c:bubble3D val="0"/>
            <c:spPr>
              <a:solidFill>
                <a:srgbClr val="800000"/>
              </a:solidFill>
              <a:ln w="12700">
                <a:solidFill>
                  <a:srgbClr val="000000"/>
                </a:solidFill>
                <a:prstDash val="solid"/>
              </a:ln>
            </c:spPr>
            <c:extLst>
              <c:ext xmlns:c16="http://schemas.microsoft.com/office/drawing/2014/chart" uri="{C3380CC4-5D6E-409C-BE32-E72D297353CC}">
                <c16:uniqueId val="{0000001B-4F4E-4879-98DB-5878F4B5F13D}"/>
              </c:ext>
            </c:extLst>
          </c:dPt>
          <c:dPt>
            <c:idx val="14"/>
            <c:bubble3D val="0"/>
            <c:spPr>
              <a:solidFill>
                <a:srgbClr val="008080"/>
              </a:solidFill>
              <a:ln w="12700">
                <a:solidFill>
                  <a:srgbClr val="000000"/>
                </a:solidFill>
                <a:prstDash val="solid"/>
              </a:ln>
            </c:spPr>
            <c:extLst>
              <c:ext xmlns:c16="http://schemas.microsoft.com/office/drawing/2014/chart" uri="{C3380CC4-5D6E-409C-BE32-E72D297353CC}">
                <c16:uniqueId val="{0000001D-4F4E-4879-98DB-5878F4B5F13D}"/>
              </c:ext>
            </c:extLst>
          </c:dPt>
          <c:dPt>
            <c:idx val="15"/>
            <c:bubble3D val="0"/>
            <c:spPr>
              <a:solidFill>
                <a:srgbClr val="0000FF"/>
              </a:solidFill>
              <a:ln w="12700">
                <a:solidFill>
                  <a:srgbClr val="000000"/>
                </a:solidFill>
                <a:prstDash val="solid"/>
              </a:ln>
            </c:spPr>
            <c:extLst>
              <c:ext xmlns:c16="http://schemas.microsoft.com/office/drawing/2014/chart" uri="{C3380CC4-5D6E-409C-BE32-E72D297353CC}">
                <c16:uniqueId val="{0000001F-4F4E-4879-98DB-5878F4B5F13D}"/>
              </c:ext>
            </c:extLst>
          </c:dPt>
          <c:dPt>
            <c:idx val="16"/>
            <c:bubble3D val="0"/>
            <c:spPr>
              <a:solidFill>
                <a:srgbClr val="00CCFF"/>
              </a:solidFill>
              <a:ln w="12700">
                <a:solidFill>
                  <a:srgbClr val="000000"/>
                </a:solidFill>
                <a:prstDash val="solid"/>
              </a:ln>
            </c:spPr>
            <c:extLst>
              <c:ext xmlns:c16="http://schemas.microsoft.com/office/drawing/2014/chart" uri="{C3380CC4-5D6E-409C-BE32-E72D297353CC}">
                <c16:uniqueId val="{00000021-4F4E-4879-98DB-5878F4B5F13D}"/>
              </c:ext>
            </c:extLst>
          </c:dPt>
          <c:dPt>
            <c:idx val="17"/>
            <c:bubble3D val="0"/>
            <c:spPr>
              <a:solidFill>
                <a:srgbClr val="CCFFFF"/>
              </a:solidFill>
              <a:ln w="12700">
                <a:solidFill>
                  <a:srgbClr val="000000"/>
                </a:solidFill>
                <a:prstDash val="solid"/>
              </a:ln>
            </c:spPr>
            <c:extLst>
              <c:ext xmlns:c16="http://schemas.microsoft.com/office/drawing/2014/chart" uri="{C3380CC4-5D6E-409C-BE32-E72D297353CC}">
                <c16:uniqueId val="{00000023-4F4E-4879-98DB-5878F4B5F13D}"/>
              </c:ext>
            </c:extLst>
          </c:dPt>
          <c:dPt>
            <c:idx val="18"/>
            <c:bubble3D val="0"/>
            <c:spPr>
              <a:solidFill>
                <a:srgbClr val="CCFFCC"/>
              </a:solidFill>
              <a:ln w="12700">
                <a:solidFill>
                  <a:srgbClr val="000000"/>
                </a:solidFill>
                <a:prstDash val="solid"/>
              </a:ln>
            </c:spPr>
            <c:extLst>
              <c:ext xmlns:c16="http://schemas.microsoft.com/office/drawing/2014/chart" uri="{C3380CC4-5D6E-409C-BE32-E72D297353CC}">
                <c16:uniqueId val="{00000025-4F4E-4879-98DB-5878F4B5F13D}"/>
              </c:ext>
            </c:extLst>
          </c:dPt>
          <c:dPt>
            <c:idx val="19"/>
            <c:bubble3D val="0"/>
            <c:extLst>
              <c:ext xmlns:c16="http://schemas.microsoft.com/office/drawing/2014/chart" uri="{C3380CC4-5D6E-409C-BE32-E72D297353CC}">
                <c16:uniqueId val="{00000026-4F4E-4879-98DB-5878F4B5F13D}"/>
              </c:ext>
            </c:extLst>
          </c:dPt>
          <c:dLbls>
            <c:dLbl>
              <c:idx val="0"/>
              <c:tx>
                <c:rich>
                  <a:bodyPr horzOverflow="overflow">
                    <a:spAutoFit/>
                  </a:bodyPr>
                  <a:lstStyle/>
                  <a:p>
                    <a:pPr>
                      <a:defRPr sz="200">
                        <a:solidFill>
                          <a:srgbClr val="000000"/>
                        </a:solidFill>
                        <a:latin typeface="ＭＳ ゴシック"/>
                        <a:ea typeface="ＭＳ ゴシック"/>
                        <a:cs typeface="ＭＳ ゴシック"/>
                      </a:defRPr>
                    </a:pPr>
                    <a:r>
                      <a:rPr lang="ja-JP" altLang="en-US" sz="175" b="0" i="0" u="none" strike="noStrike" baseline="0">
                        <a:solidFill>
                          <a:srgbClr val="000000"/>
                        </a:solidFill>
                        <a:latin typeface="ＭＳ ゴシック"/>
                        <a:ea typeface="ＭＳ ゴシック"/>
                        <a:cs typeface="ＭＳ Ｐゴシック"/>
                      </a:rPr>
                      <a:t>市税</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latin typeface="ＭＳ ゴシック"/>
                        <a:ea typeface="ＭＳ ゴシック"/>
                        <a:cs typeface="ＭＳ ゴシック"/>
                      </a:defRPr>
                    </a:pPr>
                    <a:r>
                      <a:rPr lang="ja-JP" altLang="en-US" sz="175" b="0" i="0" u="none" strike="noStrike" baseline="0">
                        <a:solidFill>
                          <a:srgbClr val="000000"/>
                        </a:solidFill>
                        <a:latin typeface="ＭＳ ゴシック"/>
                        <a:ea typeface="ＭＳ ゴシック"/>
                        <a:cs typeface="ＭＳ Ｐゴシック"/>
                      </a:rPr>
                      <a:t>26.3</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latin typeface="ＭＳ ゴシック"/>
                        <a:ea typeface="ＭＳ ゴシック"/>
                        <a:cs typeface="ＭＳ ゴシック"/>
                      </a:defRPr>
                    </a:pPr>
                    <a:r>
                      <a:rPr lang="ja-JP" altLang="en-US" sz="175" b="0" i="0" u="none" strike="noStrike" baseline="0">
                        <a:solidFill>
                          <a:srgbClr val="000000"/>
                        </a:solidFill>
                        <a:latin typeface="ＭＳ ゴシック"/>
                        <a:ea typeface="ＭＳ ゴシック"/>
                        <a:cs typeface="ＭＳ Ｐゴシック"/>
                      </a:rPr>
                      <a:t>%</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F4E-4879-98DB-5878F4B5F13D}"/>
                </c:ext>
              </c:extLst>
            </c:dLbl>
            <c:dLbl>
              <c:idx val="1"/>
              <c:numFmt formatCode="0.0%" sourceLinked="0"/>
              <c:spPr>
                <a:solidFill>
                  <a:srgbClr val="FFFFFF"/>
                </a:solidFill>
                <a:ln w="25400">
                  <a:noFill/>
                </a:ln>
              </c:spPr>
              <c:txPr>
                <a:bodyPr horzOverflow="overflow">
                  <a:spAutoFit/>
                </a:bodyPr>
                <a:lstStyle/>
                <a:p>
                  <a:pPr>
                    <a:defRPr sz="175">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extLst>
                <c:ext xmlns:c16="http://schemas.microsoft.com/office/drawing/2014/chart" uri="{C3380CC4-5D6E-409C-BE32-E72D297353CC}">
                  <c16:uniqueId val="{00000003-4F4E-4879-98DB-5878F4B5F13D}"/>
                </c:ext>
              </c:extLst>
            </c:dLbl>
            <c:dLbl>
              <c:idx val="2"/>
              <c:numFmt formatCode="0.0%" sourceLinked="0"/>
              <c:spPr>
                <a:solidFill>
                  <a:srgbClr val="FFFFFF"/>
                </a:solidFill>
                <a:ln w="25400">
                  <a:noFill/>
                </a:ln>
              </c:spPr>
              <c:txPr>
                <a:bodyPr horzOverflow="overflow">
                  <a:spAutoFit/>
                </a:bodyPr>
                <a:lstStyle/>
                <a:p>
                  <a:pPr>
                    <a:defRPr sz="175">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extLst>
                <c:ext xmlns:c16="http://schemas.microsoft.com/office/drawing/2014/chart" uri="{C3380CC4-5D6E-409C-BE32-E72D297353CC}">
                  <c16:uniqueId val="{00000005-4F4E-4879-98DB-5878F4B5F13D}"/>
                </c:ext>
              </c:extLst>
            </c:dLbl>
            <c:dLbl>
              <c:idx val="3"/>
              <c:tx>
                <c:rich>
                  <a:bodyPr horzOverflow="overflow">
                    <a:spAutoFit/>
                  </a:bodyPr>
                  <a:lstStyle/>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地方消費税交付金</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2.4%</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F4E-4879-98DB-5878F4B5F13D}"/>
                </c:ext>
              </c:extLst>
            </c:dLbl>
            <c:dLbl>
              <c:idx val="4"/>
              <c:tx>
                <c:rich>
                  <a:bodyPr horzOverflow="overflow">
                    <a:spAutoFit/>
                  </a:bodyPr>
                  <a:lstStyle/>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ゴルフ場利用税</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交付金    0.1%</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F4E-4879-98DB-5878F4B5F13D}"/>
                </c:ext>
              </c:extLst>
            </c:dLbl>
            <c:dLbl>
              <c:idx val="5"/>
              <c:delete val="1"/>
              <c:extLst>
                <c:ext xmlns:c15="http://schemas.microsoft.com/office/drawing/2012/chart" uri="{CE6537A1-D6FC-4f65-9D91-7224C49458BB}"/>
                <c:ext xmlns:c16="http://schemas.microsoft.com/office/drawing/2014/chart" uri="{C3380CC4-5D6E-409C-BE32-E72D297353CC}">
                  <c16:uniqueId val="{0000000B-4F4E-4879-98DB-5878F4B5F13D}"/>
                </c:ext>
              </c:extLst>
            </c:dLbl>
            <c:dLbl>
              <c:idx val="6"/>
              <c:tx>
                <c:rich>
                  <a:bodyPr horzOverflow="overflow">
                    <a:spAutoFit/>
                  </a:bodyPr>
                  <a:lstStyle/>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自動車取得税</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交付金 0.6%</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F4E-4879-98DB-5878F4B5F13D}"/>
                </c:ext>
              </c:extLst>
            </c:dLbl>
            <c:dLbl>
              <c:idx val="7"/>
              <c:numFmt formatCode="0.0%" sourceLinked="0"/>
              <c:spPr>
                <a:solidFill>
                  <a:srgbClr val="FFFFFF"/>
                </a:solidFill>
                <a:ln w="25400">
                  <a:noFill/>
                </a:ln>
              </c:spPr>
              <c:txPr>
                <a:bodyPr horzOverflow="overflow">
                  <a:spAutoFit/>
                </a:bodyPr>
                <a:lstStyle/>
                <a:p>
                  <a:pPr>
                    <a:defRPr sz="150">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extLst>
                <c:ext xmlns:c16="http://schemas.microsoft.com/office/drawing/2014/chart" uri="{C3380CC4-5D6E-409C-BE32-E72D297353CC}">
                  <c16:uniqueId val="{0000000F-4F4E-4879-98DB-5878F4B5F13D}"/>
                </c:ext>
              </c:extLst>
            </c:dLbl>
            <c:dLbl>
              <c:idx val="8"/>
              <c:tx>
                <c:rich>
                  <a:bodyPr horzOverflow="overflow">
                    <a:spAutoFit/>
                  </a:bodyPr>
                  <a:lstStyle/>
                  <a:p>
                    <a:pPr>
                      <a:defRPr sz="200">
                        <a:solidFill>
                          <a:srgbClr val="000000"/>
                        </a:solidFill>
                        <a:latin typeface="ＭＳ ゴシック"/>
                        <a:ea typeface="ＭＳ ゴシック"/>
                        <a:cs typeface="ＭＳ ゴシック"/>
                      </a:defRPr>
                    </a:pPr>
                    <a:r>
                      <a:rPr lang="ja-JP" altLang="en-US" sz="175" b="0" i="0" u="none" strike="noStrike" baseline="0">
                        <a:solidFill>
                          <a:srgbClr val="000000"/>
                        </a:solidFill>
                        <a:latin typeface="ＭＳ ゴシック"/>
                        <a:ea typeface="ＭＳ ゴシック"/>
                        <a:cs typeface="ＭＳ Ｐゴシック"/>
                      </a:rPr>
                      <a:t>地方交付税</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latin typeface="ＭＳ ゴシック"/>
                        <a:ea typeface="ＭＳ ゴシック"/>
                        <a:cs typeface="ＭＳ ゴシック"/>
                      </a:defRPr>
                    </a:pPr>
                    <a:r>
                      <a:rPr lang="ja-JP" altLang="en-US" sz="175" b="0" i="0" u="none" strike="noStrike" baseline="0">
                        <a:solidFill>
                          <a:srgbClr val="000000"/>
                        </a:solidFill>
                        <a:latin typeface="ＭＳ ゴシック"/>
                        <a:ea typeface="ＭＳ ゴシック"/>
                        <a:cs typeface="ＭＳ Ｐゴシック"/>
                      </a:rPr>
                      <a:t>34.9%</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F4E-4879-98DB-5878F4B5F13D}"/>
                </c:ext>
              </c:extLst>
            </c:dLbl>
            <c:dLbl>
              <c:idx val="9"/>
              <c:tx>
                <c:rich>
                  <a:bodyPr horzOverflow="overflow">
                    <a:spAutoFit/>
                  </a:bodyPr>
                  <a:lstStyle/>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交通安全対策特別</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交付金      0.0%</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F4E-4879-98DB-5878F4B5F13D}"/>
                </c:ext>
              </c:extLst>
            </c:dLbl>
            <c:dLbl>
              <c:idx val="10"/>
              <c:tx>
                <c:rich>
                  <a:bodyPr horzOverflow="overflow">
                    <a:spAutoFit/>
                  </a:bodyPr>
                  <a:lstStyle/>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分担金及び負担金 </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1.3%</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5-4F4E-4879-98DB-5878F4B5F13D}"/>
                </c:ext>
              </c:extLst>
            </c:dLbl>
            <c:dLbl>
              <c:idx val="11"/>
              <c:numFmt formatCode="0.0%" sourceLinked="0"/>
              <c:spPr>
                <a:solidFill>
                  <a:srgbClr val="FFFFFF"/>
                </a:solidFill>
                <a:ln w="25400">
                  <a:noFill/>
                </a:ln>
              </c:spPr>
              <c:txPr>
                <a:bodyPr horzOverflow="overflow">
                  <a:spAutoFit/>
                </a:bodyPr>
                <a:lstStyle/>
                <a:p>
                  <a:pPr>
                    <a:defRPr sz="150">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extLst>
                <c:ext xmlns:c16="http://schemas.microsoft.com/office/drawing/2014/chart" uri="{C3380CC4-5D6E-409C-BE32-E72D297353CC}">
                  <c16:uniqueId val="{00000017-4F4E-4879-98DB-5878F4B5F13D}"/>
                </c:ext>
              </c:extLst>
            </c:dLbl>
            <c:dLbl>
              <c:idx val="12"/>
              <c:numFmt formatCode="0.0%" sourceLinked="0"/>
              <c:spPr>
                <a:solidFill>
                  <a:srgbClr val="FFFFFF"/>
                </a:solidFill>
                <a:ln w="25400">
                  <a:noFill/>
                </a:ln>
              </c:spPr>
              <c:txPr>
                <a:bodyPr horzOverflow="overflow">
                  <a:spAutoFit/>
                </a:bodyPr>
                <a:lstStyle/>
                <a:p>
                  <a:pPr>
                    <a:defRPr sz="150">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extLst>
                <c:ext xmlns:c16="http://schemas.microsoft.com/office/drawing/2014/chart" uri="{C3380CC4-5D6E-409C-BE32-E72D297353CC}">
                  <c16:uniqueId val="{00000019-4F4E-4879-98DB-5878F4B5F13D}"/>
                </c:ext>
              </c:extLst>
            </c:dLbl>
            <c:dLbl>
              <c:idx val="13"/>
              <c:tx>
                <c:rich>
                  <a:bodyPr horzOverflow="overflow">
                    <a:spAutoFit/>
                  </a:bodyPr>
                  <a:lstStyle/>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県支出金 </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8.1%</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B-4F4E-4879-98DB-5878F4B5F13D}"/>
                </c:ext>
              </c:extLst>
            </c:dLbl>
            <c:dLbl>
              <c:idx val="14"/>
              <c:tx>
                <c:rich>
                  <a:bodyPr horzOverflow="overflow">
                    <a:spAutoFit/>
                  </a:bodyPr>
                  <a:lstStyle/>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財産収入</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0.1%</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D-4F4E-4879-98DB-5878F4B5F13D}"/>
                </c:ext>
              </c:extLst>
            </c:dLbl>
            <c:dLbl>
              <c:idx val="15"/>
              <c:tx>
                <c:rich>
                  <a:bodyPr horzOverflow="overflow">
                    <a:spAutoFit/>
                  </a:bodyPr>
                  <a:lstStyle/>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寄附金</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0.1%</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F-4F4E-4879-98DB-5878F4B5F13D}"/>
                </c:ext>
              </c:extLst>
            </c:dLbl>
            <c:dLbl>
              <c:idx val="16"/>
              <c:tx>
                <c:rich>
                  <a:bodyPr horzOverflow="overflow">
                    <a:spAutoFit/>
                  </a:bodyPr>
                  <a:lstStyle/>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繰入金</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1.0%</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21-4F4E-4879-98DB-5878F4B5F13D}"/>
                </c:ext>
              </c:extLst>
            </c:dLbl>
            <c:dLbl>
              <c:idx val="17"/>
              <c:tx>
                <c:rich>
                  <a:bodyPr horzOverflow="overflow">
                    <a:spAutoFit/>
                  </a:bodyPr>
                  <a:lstStyle/>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繰越金</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1.3%</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23-4F4E-4879-98DB-5878F4B5F13D}"/>
                </c:ext>
              </c:extLst>
            </c:dLbl>
            <c:dLbl>
              <c:idx val="18"/>
              <c:tx>
                <c:rich>
                  <a:bodyPr horzOverflow="overflow">
                    <a:spAutoFit/>
                  </a:bodyPr>
                  <a:lstStyle/>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諸収入</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4.7%</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25-4F4E-4879-98DB-5878F4B5F13D}"/>
                </c:ext>
              </c:extLst>
            </c:dLbl>
            <c:dLbl>
              <c:idx val="19"/>
              <c:tx>
                <c:rich>
                  <a:bodyPr horzOverflow="overflow">
                    <a:spAutoFit/>
                  </a:bodyPr>
                  <a:lstStyle/>
                  <a:p>
                    <a:pPr>
                      <a:defRPr sz="200">
                        <a:solidFill>
                          <a:srgbClr val="000000"/>
                        </a:solidFill>
                        <a:latin typeface="ＭＳ ゴシック"/>
                        <a:ea typeface="ＭＳ ゴシック"/>
                        <a:cs typeface="ＭＳ ゴシック"/>
                      </a:defRPr>
                    </a:pPr>
                    <a:r>
                      <a:rPr lang="ja-JP" altLang="en-US" sz="175" b="0" i="0" u="none" strike="noStrike" baseline="0">
                        <a:solidFill>
                          <a:srgbClr val="000000"/>
                        </a:solidFill>
                        <a:latin typeface="ＭＳ ゴシック"/>
                        <a:ea typeface="ＭＳ ゴシック"/>
                        <a:cs typeface="ＭＳ Ｐゴシック"/>
                      </a:rPr>
                      <a:t>市債</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latin typeface="ＭＳ ゴシック"/>
                        <a:ea typeface="ＭＳ ゴシック"/>
                        <a:cs typeface="ＭＳ ゴシック"/>
                      </a:defRPr>
                    </a:pPr>
                    <a:r>
                      <a:rPr lang="ja-JP" altLang="en-US" sz="175" b="0" i="0" u="none" strike="noStrike" baseline="0">
                        <a:solidFill>
                          <a:srgbClr val="000000"/>
                        </a:solidFill>
                        <a:latin typeface="ＭＳ ゴシック"/>
                        <a:ea typeface="ＭＳ ゴシック"/>
                        <a:cs typeface="ＭＳ Ｐゴシック"/>
                      </a:rPr>
                      <a:t>9.6%</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no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26-4F4E-4879-98DB-5878F4B5F13D}"/>
                </c:ext>
              </c:extLst>
            </c:dLbl>
            <c:numFmt formatCode="0.0%" sourceLinked="0"/>
            <c:spPr>
              <a:solidFill>
                <a:srgbClr val="FFFFFF"/>
              </a:solidFill>
              <a:ln w="25400">
                <a:noFill/>
              </a:ln>
            </c:spPr>
            <c:txPr>
              <a:bodyPr rot="0" horzOverflow="overflow" wrap="square" lIns="38100" tIns="19050" rIns="38100" bIns="19050" anchor="ctr" anchorCtr="1">
                <a:spAutoFit/>
              </a:bodyPr>
              <a:lstStyle/>
              <a:p>
                <a:pPr algn="ctr" rtl="0">
                  <a:defRPr sz="175">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numRef>
              <c:f>'16-5'!$J$35:$J$55</c:f>
              <c:numCache>
                <c:formatCode>#,##0_);[Red]\(#,##0\)</c:formatCode>
                <c:ptCount val="21"/>
              </c:numCache>
            </c:numRef>
          </c:cat>
          <c:val>
            <c:numRef>
              <c:f>'16-5'!$K$35:$K$55</c:f>
              <c:numCache>
                <c:formatCode>0.0_);[Red]\(0.0\)</c:formatCode>
                <c:ptCount val="21"/>
              </c:numCache>
            </c:numRef>
          </c:val>
          <c:extLst>
            <c:ext xmlns:c16="http://schemas.microsoft.com/office/drawing/2014/chart" uri="{C3380CC4-5D6E-409C-BE32-E72D297353CC}">
              <c16:uniqueId val="{00000027-4F4E-4879-98DB-5878F4B5F13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horzOverflow="overflow" anchor="ctr" anchorCtr="1"/>
    <a:lstStyle/>
    <a:p>
      <a:pPr algn="ctr" rtl="0">
        <a:defRPr lang="ja-JP" altLang="en-US"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33"/>
    </mc:Choice>
    <mc:Fallback>
      <c:style val="33"/>
    </mc:Fallback>
  </mc:AlternateContent>
  <c:chart>
    <c:autoTitleDeleted val="1"/>
    <c:view3D>
      <c:rotX val="40"/>
      <c:rotY val="0"/>
      <c:depthPercent val="100"/>
      <c:rAngAx val="0"/>
      <c:perspective val="0"/>
    </c:view3D>
    <c:floor>
      <c:thickness val="0"/>
    </c:floor>
    <c:sideWall>
      <c:thickness val="0"/>
    </c:sideWall>
    <c:backWall>
      <c:thickness val="0"/>
    </c:backWall>
    <c:plotArea>
      <c:layout>
        <c:manualLayout>
          <c:layoutTarget val="inner"/>
          <c:xMode val="edge"/>
          <c:yMode val="edge"/>
          <c:x val="0.11975097222222229"/>
          <c:y val="0.16625486111111121"/>
          <c:w val="0.62891680555555562"/>
          <c:h val="0.66382245370370441"/>
        </c:manualLayout>
      </c:layout>
      <c:pie3DChart>
        <c:varyColors val="1"/>
        <c:ser>
          <c:idx val="0"/>
          <c:order val="0"/>
          <c:spPr>
            <a:ln>
              <a:solidFill>
                <a:schemeClr val="tx1"/>
              </a:solidFill>
            </a:ln>
          </c:spPr>
          <c:dPt>
            <c:idx val="0"/>
            <c:bubble3D val="0"/>
            <c:spPr>
              <a:pattFill prst="ltUpDiag">
                <a:fgClr>
                  <a:schemeClr val="tx1">
                    <a:lumMod val="65000"/>
                    <a:lumOff val="35000"/>
                  </a:schemeClr>
                </a:fgClr>
                <a:bgClr>
                  <a:schemeClr val="bg1"/>
                </a:bgClr>
              </a:pattFill>
              <a:ln>
                <a:solidFill>
                  <a:schemeClr val="tx1"/>
                </a:solidFill>
              </a:ln>
            </c:spPr>
            <c:extLst>
              <c:ext xmlns:c16="http://schemas.microsoft.com/office/drawing/2014/chart" uri="{C3380CC4-5D6E-409C-BE32-E72D297353CC}">
                <c16:uniqueId val="{00000001-E86B-4A87-A658-679930B554B3}"/>
              </c:ext>
            </c:extLst>
          </c:dPt>
          <c:dPt>
            <c:idx val="1"/>
            <c:bubble3D val="0"/>
            <c:spPr>
              <a:solidFill>
                <a:schemeClr val="bg1"/>
              </a:solidFill>
              <a:ln>
                <a:solidFill>
                  <a:schemeClr val="tx1"/>
                </a:solidFill>
              </a:ln>
            </c:spPr>
            <c:extLst>
              <c:ext xmlns:c16="http://schemas.microsoft.com/office/drawing/2014/chart" uri="{C3380CC4-5D6E-409C-BE32-E72D297353CC}">
                <c16:uniqueId val="{00000003-E86B-4A87-A658-679930B554B3}"/>
              </c:ext>
            </c:extLst>
          </c:dPt>
          <c:dPt>
            <c:idx val="2"/>
            <c:bubble3D val="0"/>
            <c:extLst>
              <c:ext xmlns:c16="http://schemas.microsoft.com/office/drawing/2014/chart" uri="{C3380CC4-5D6E-409C-BE32-E72D297353CC}">
                <c16:uniqueId val="{00000004-E86B-4A87-A658-679930B554B3}"/>
              </c:ext>
            </c:extLst>
          </c:dPt>
          <c:dPt>
            <c:idx val="3"/>
            <c:bubble3D val="0"/>
            <c:extLst>
              <c:ext xmlns:c16="http://schemas.microsoft.com/office/drawing/2014/chart" uri="{C3380CC4-5D6E-409C-BE32-E72D297353CC}">
                <c16:uniqueId val="{00000005-E86B-4A87-A658-679930B554B3}"/>
              </c:ext>
            </c:extLst>
          </c:dPt>
          <c:dPt>
            <c:idx val="4"/>
            <c:bubble3D val="0"/>
            <c:extLst>
              <c:ext xmlns:c16="http://schemas.microsoft.com/office/drawing/2014/chart" uri="{C3380CC4-5D6E-409C-BE32-E72D297353CC}">
                <c16:uniqueId val="{00000006-E86B-4A87-A658-679930B554B3}"/>
              </c:ext>
            </c:extLst>
          </c:dPt>
          <c:dPt>
            <c:idx val="5"/>
            <c:bubble3D val="0"/>
            <c:spPr>
              <a:solidFill>
                <a:schemeClr val="tx1"/>
              </a:solidFill>
              <a:ln>
                <a:solidFill>
                  <a:schemeClr val="tx1"/>
                </a:solidFill>
              </a:ln>
            </c:spPr>
            <c:extLst>
              <c:ext xmlns:c16="http://schemas.microsoft.com/office/drawing/2014/chart" uri="{C3380CC4-5D6E-409C-BE32-E72D297353CC}">
                <c16:uniqueId val="{00000008-E86B-4A87-A658-679930B554B3}"/>
              </c:ext>
            </c:extLst>
          </c:dPt>
          <c:dPt>
            <c:idx val="6"/>
            <c:bubble3D val="0"/>
            <c:extLst>
              <c:ext xmlns:c16="http://schemas.microsoft.com/office/drawing/2014/chart" uri="{C3380CC4-5D6E-409C-BE32-E72D297353CC}">
                <c16:uniqueId val="{00000009-E86B-4A87-A658-679930B554B3}"/>
              </c:ext>
            </c:extLst>
          </c:dPt>
          <c:dPt>
            <c:idx val="7"/>
            <c:bubble3D val="0"/>
            <c:spPr>
              <a:solidFill>
                <a:schemeClr val="bg1"/>
              </a:solidFill>
              <a:ln>
                <a:solidFill>
                  <a:schemeClr val="tx1"/>
                </a:solidFill>
              </a:ln>
            </c:spPr>
            <c:extLst>
              <c:ext xmlns:c16="http://schemas.microsoft.com/office/drawing/2014/chart" uri="{C3380CC4-5D6E-409C-BE32-E72D297353CC}">
                <c16:uniqueId val="{0000000B-E86B-4A87-A658-679930B554B3}"/>
              </c:ext>
            </c:extLst>
          </c:dPt>
          <c:dPt>
            <c:idx val="8"/>
            <c:bubble3D val="0"/>
            <c:spPr>
              <a:solidFill>
                <a:schemeClr val="tx1"/>
              </a:solidFill>
              <a:ln>
                <a:solidFill>
                  <a:schemeClr val="tx1"/>
                </a:solidFill>
              </a:ln>
            </c:spPr>
            <c:extLst>
              <c:ext xmlns:c16="http://schemas.microsoft.com/office/drawing/2014/chart" uri="{C3380CC4-5D6E-409C-BE32-E72D297353CC}">
                <c16:uniqueId val="{0000000D-E86B-4A87-A658-679930B554B3}"/>
              </c:ext>
            </c:extLst>
          </c:dPt>
          <c:dPt>
            <c:idx val="9"/>
            <c:bubble3D val="0"/>
            <c:spPr>
              <a:pattFill prst="ltUpDiag">
                <a:fgClr>
                  <a:schemeClr val="bg1">
                    <a:lumMod val="50000"/>
                  </a:schemeClr>
                </a:fgClr>
                <a:bgClr>
                  <a:schemeClr val="bg1"/>
                </a:bgClr>
              </a:pattFill>
              <a:ln>
                <a:solidFill>
                  <a:schemeClr val="tx1"/>
                </a:solidFill>
              </a:ln>
            </c:spPr>
            <c:extLst>
              <c:ext xmlns:c16="http://schemas.microsoft.com/office/drawing/2014/chart" uri="{C3380CC4-5D6E-409C-BE32-E72D297353CC}">
                <c16:uniqueId val="{0000000F-E86B-4A87-A658-679930B554B3}"/>
              </c:ext>
            </c:extLst>
          </c:dPt>
          <c:dPt>
            <c:idx val="10"/>
            <c:bubble3D val="0"/>
            <c:extLst>
              <c:ext xmlns:c16="http://schemas.microsoft.com/office/drawing/2014/chart" uri="{C3380CC4-5D6E-409C-BE32-E72D297353CC}">
                <c16:uniqueId val="{00000010-E86B-4A87-A658-679930B554B3}"/>
              </c:ext>
            </c:extLst>
          </c:dPt>
          <c:dPt>
            <c:idx val="11"/>
            <c:bubble3D val="0"/>
            <c:spPr>
              <a:solidFill>
                <a:schemeClr val="bg1"/>
              </a:solidFill>
              <a:ln>
                <a:solidFill>
                  <a:schemeClr val="tx1"/>
                </a:solidFill>
              </a:ln>
            </c:spPr>
            <c:extLst>
              <c:ext xmlns:c16="http://schemas.microsoft.com/office/drawing/2014/chart" uri="{C3380CC4-5D6E-409C-BE32-E72D297353CC}">
                <c16:uniqueId val="{00000012-E86B-4A87-A658-679930B554B3}"/>
              </c:ext>
            </c:extLst>
          </c:dPt>
          <c:dPt>
            <c:idx val="12"/>
            <c:bubble3D val="0"/>
            <c:spPr>
              <a:solidFill>
                <a:schemeClr val="tx1"/>
              </a:solidFill>
              <a:ln>
                <a:solidFill>
                  <a:schemeClr val="tx1"/>
                </a:solidFill>
              </a:ln>
            </c:spPr>
            <c:extLst>
              <c:ext xmlns:c16="http://schemas.microsoft.com/office/drawing/2014/chart" uri="{C3380CC4-5D6E-409C-BE32-E72D297353CC}">
                <c16:uniqueId val="{00000014-E86B-4A87-A658-679930B554B3}"/>
              </c:ext>
            </c:extLst>
          </c:dPt>
          <c:dPt>
            <c:idx val="13"/>
            <c:bubble3D val="0"/>
            <c:spPr>
              <a:solidFill>
                <a:schemeClr val="bg1">
                  <a:lumMod val="65000"/>
                </a:schemeClr>
              </a:solidFill>
              <a:ln>
                <a:solidFill>
                  <a:schemeClr val="tx1"/>
                </a:solidFill>
              </a:ln>
            </c:spPr>
            <c:extLst>
              <c:ext xmlns:c16="http://schemas.microsoft.com/office/drawing/2014/chart" uri="{C3380CC4-5D6E-409C-BE32-E72D297353CC}">
                <c16:uniqueId val="{00000016-E86B-4A87-A658-679930B554B3}"/>
              </c:ext>
            </c:extLst>
          </c:dPt>
          <c:dPt>
            <c:idx val="14"/>
            <c:bubble3D val="0"/>
            <c:spPr>
              <a:pattFill prst="ltUpDiag">
                <a:fgClr>
                  <a:schemeClr val="bg1">
                    <a:lumMod val="50000"/>
                  </a:schemeClr>
                </a:fgClr>
                <a:bgClr>
                  <a:schemeClr val="bg1"/>
                </a:bgClr>
              </a:pattFill>
              <a:ln>
                <a:solidFill>
                  <a:schemeClr val="tx1"/>
                </a:solidFill>
              </a:ln>
            </c:spPr>
            <c:extLst>
              <c:ext xmlns:c16="http://schemas.microsoft.com/office/drawing/2014/chart" uri="{C3380CC4-5D6E-409C-BE32-E72D297353CC}">
                <c16:uniqueId val="{00000018-E86B-4A87-A658-679930B554B3}"/>
              </c:ext>
            </c:extLst>
          </c:dPt>
          <c:dPt>
            <c:idx val="15"/>
            <c:bubble3D val="0"/>
            <c:spPr>
              <a:solidFill>
                <a:schemeClr val="tx1"/>
              </a:solidFill>
              <a:ln>
                <a:solidFill>
                  <a:schemeClr val="tx1"/>
                </a:solidFill>
              </a:ln>
            </c:spPr>
            <c:extLst>
              <c:ext xmlns:c16="http://schemas.microsoft.com/office/drawing/2014/chart" uri="{C3380CC4-5D6E-409C-BE32-E72D297353CC}">
                <c16:uniqueId val="{0000001A-E86B-4A87-A658-679930B554B3}"/>
              </c:ext>
            </c:extLst>
          </c:dPt>
          <c:dPt>
            <c:idx val="16"/>
            <c:bubble3D val="0"/>
            <c:extLst>
              <c:ext xmlns:c16="http://schemas.microsoft.com/office/drawing/2014/chart" uri="{C3380CC4-5D6E-409C-BE32-E72D297353CC}">
                <c16:uniqueId val="{0000001B-E86B-4A87-A658-679930B554B3}"/>
              </c:ext>
            </c:extLst>
          </c:dPt>
          <c:dPt>
            <c:idx val="17"/>
            <c:bubble3D val="0"/>
            <c:spPr>
              <a:solidFill>
                <a:schemeClr val="bg1"/>
              </a:solidFill>
              <a:ln>
                <a:solidFill>
                  <a:schemeClr val="tx1"/>
                </a:solidFill>
              </a:ln>
            </c:spPr>
            <c:extLst>
              <c:ext xmlns:c16="http://schemas.microsoft.com/office/drawing/2014/chart" uri="{C3380CC4-5D6E-409C-BE32-E72D297353CC}">
                <c16:uniqueId val="{0000001D-E86B-4A87-A658-679930B554B3}"/>
              </c:ext>
            </c:extLst>
          </c:dPt>
          <c:dPt>
            <c:idx val="18"/>
            <c:bubble3D val="0"/>
            <c:spPr>
              <a:solidFill>
                <a:schemeClr val="tx1"/>
              </a:solidFill>
              <a:ln>
                <a:solidFill>
                  <a:schemeClr val="tx1"/>
                </a:solidFill>
              </a:ln>
            </c:spPr>
            <c:extLst>
              <c:ext xmlns:c16="http://schemas.microsoft.com/office/drawing/2014/chart" uri="{C3380CC4-5D6E-409C-BE32-E72D297353CC}">
                <c16:uniqueId val="{0000001F-E86B-4A87-A658-679930B554B3}"/>
              </c:ext>
            </c:extLst>
          </c:dPt>
          <c:dPt>
            <c:idx val="19"/>
            <c:bubble3D val="0"/>
            <c:spPr>
              <a:solidFill>
                <a:schemeClr val="bg1"/>
              </a:solidFill>
              <a:ln>
                <a:solidFill>
                  <a:schemeClr val="tx1"/>
                </a:solidFill>
              </a:ln>
            </c:spPr>
            <c:extLst>
              <c:ext xmlns:c16="http://schemas.microsoft.com/office/drawing/2014/chart" uri="{C3380CC4-5D6E-409C-BE32-E72D297353CC}">
                <c16:uniqueId val="{00000021-E86B-4A87-A658-679930B554B3}"/>
              </c:ext>
            </c:extLst>
          </c:dPt>
          <c:dPt>
            <c:idx val="20"/>
            <c:bubble3D val="0"/>
            <c:spPr>
              <a:solidFill>
                <a:schemeClr val="bg1">
                  <a:lumMod val="65000"/>
                </a:schemeClr>
              </a:solidFill>
              <a:ln>
                <a:solidFill>
                  <a:schemeClr val="tx1"/>
                </a:solidFill>
              </a:ln>
            </c:spPr>
            <c:extLst>
              <c:ext xmlns:c16="http://schemas.microsoft.com/office/drawing/2014/chart" uri="{C3380CC4-5D6E-409C-BE32-E72D297353CC}">
                <c16:uniqueId val="{00000023-E86B-4A87-A658-679930B554B3}"/>
              </c:ext>
            </c:extLst>
          </c:dPt>
          <c:dLbls>
            <c:dLbl>
              <c:idx val="0"/>
              <c:layout>
                <c:manualLayout>
                  <c:x val="-8.5647447861074755E-2"/>
                  <c:y val="0.13590215615435949"/>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86B-4A87-A658-679930B554B3}"/>
                </c:ext>
              </c:extLst>
            </c:dLbl>
            <c:dLbl>
              <c:idx val="1"/>
              <c:layout>
                <c:manualLayout>
                  <c:x val="-7.7893194444444508E-2"/>
                  <c:y val="-0.31236500000000023"/>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86B-4A87-A658-679930B554B3}"/>
                </c:ext>
              </c:extLst>
            </c:dLbl>
            <c:dLbl>
              <c:idx val="2"/>
              <c:layout>
                <c:manualLayout>
                  <c:x val="2.6723333333333203E-2"/>
                  <c:y val="-0.32259481481481528"/>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E86B-4A87-A658-679930B554B3}"/>
                </c:ext>
              </c:extLst>
            </c:dLbl>
            <c:dLbl>
              <c:idx val="3"/>
              <c:layout>
                <c:manualLayout>
                  <c:x val="0.10669651681255372"/>
                  <c:y val="-0.22750500957551584"/>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86B-4A87-A658-679930B554B3}"/>
                </c:ext>
              </c:extLst>
            </c:dLbl>
            <c:dLbl>
              <c:idx val="4"/>
              <c:layout>
                <c:manualLayout>
                  <c:x val="7.2608676655091409E-2"/>
                  <c:y val="-0.1400119658513013"/>
                </c:manualLayout>
              </c:layout>
              <c:numFmt formatCode="0.0%" sourceLinked="0"/>
              <c:spPr>
                <a:noFill/>
                <a:ln>
                  <a:noFill/>
                </a:ln>
                <a:effectLst/>
              </c:spPr>
              <c:txPr>
                <a:bodyPr>
                  <a:spAutoFit/>
                </a:bodyPr>
                <a:lstStyle/>
                <a:p>
                  <a:pPr>
                    <a:defRPr sz="9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E86B-4A87-A658-679930B554B3}"/>
                </c:ext>
              </c:extLst>
            </c:dLbl>
            <c:dLbl>
              <c:idx val="5"/>
              <c:layout>
                <c:manualLayout>
                  <c:x val="8.4891900720523147E-2"/>
                  <c:y val="-5.5262673447315738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E86B-4A87-A658-679930B554B3}"/>
                </c:ext>
              </c:extLst>
            </c:dLbl>
            <c:dLbl>
              <c:idx val="6"/>
              <c:layout>
                <c:manualLayout>
                  <c:x val="0.10788358720521768"/>
                  <c:y val="-5.2451848954138576E-3"/>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E86B-4A87-A658-679930B554B3}"/>
                </c:ext>
              </c:extLst>
            </c:dLbl>
            <c:dLbl>
              <c:idx val="7"/>
              <c:layout>
                <c:manualLayout>
                  <c:x val="0.10096714750091722"/>
                  <c:y val="4.7560116897162712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E86B-4A87-A658-679930B554B3}"/>
                </c:ext>
              </c:extLst>
            </c:dLbl>
            <c:dLbl>
              <c:idx val="8"/>
              <c:layout>
                <c:manualLayout>
                  <c:x val="7.3228749999999995E-2"/>
                  <c:y val="0.18426962962962964"/>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E86B-4A87-A658-679930B554B3}"/>
                </c:ext>
              </c:extLst>
            </c:dLbl>
            <c:dLbl>
              <c:idx val="9"/>
              <c:layout>
                <c:manualLayout>
                  <c:x val="-0.18232141754902831"/>
                  <c:y val="-0.25741537611892218"/>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E86B-4A87-A658-679930B554B3}"/>
                </c:ext>
              </c:extLst>
            </c:dLbl>
            <c:dLbl>
              <c:idx val="10"/>
              <c:layout>
                <c:manualLayout>
                  <c:x val="0.16027683513550814"/>
                  <c:y val="0.10818579285270498"/>
                </c:manualLayout>
              </c:layout>
              <c:numFmt formatCode="0.0%" sourceLinked="0"/>
              <c:spPr>
                <a:noFill/>
                <a:ln>
                  <a:noFill/>
                </a:ln>
                <a:effectLst/>
              </c:spPr>
              <c:txPr>
                <a:bodyPr>
                  <a:spAutoFit/>
                </a:bodyPr>
                <a:lstStyle/>
                <a:p>
                  <a:pPr>
                    <a:defRPr sz="9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0-E86B-4A87-A658-679930B554B3}"/>
                </c:ext>
              </c:extLst>
            </c:dLbl>
            <c:dLbl>
              <c:idx val="11"/>
              <c:layout>
                <c:manualLayout>
                  <c:x val="-0.14162091008267741"/>
                  <c:y val="-0.16667464390086753"/>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2-E86B-4A87-A658-679930B554B3}"/>
                </c:ext>
              </c:extLst>
            </c:dLbl>
            <c:dLbl>
              <c:idx val="12"/>
              <c:layout>
                <c:manualLayout>
                  <c:x val="3.438231905949847E-2"/>
                  <c:y val="6.480221828474135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4-E86B-4A87-A658-679930B554B3}"/>
                </c:ext>
              </c:extLst>
            </c:dLbl>
            <c:dLbl>
              <c:idx val="13"/>
              <c:layout>
                <c:manualLayout>
                  <c:x val="-0.16839352257382606"/>
                  <c:y val="0.10276917412614768"/>
                </c:manualLayout>
              </c:layout>
              <c:numFmt formatCode="0.0%" sourceLinked="0"/>
              <c:spPr>
                <a:noFill/>
                <a:ln>
                  <a:noFill/>
                </a:ln>
                <a:effectLst/>
              </c:spPr>
              <c:txPr>
                <a:bodyPr>
                  <a:spAutoFit/>
                </a:bodyPr>
                <a:lstStyle/>
                <a:p>
                  <a:pPr>
                    <a:defRPr sz="9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6-E86B-4A87-A658-679930B554B3}"/>
                </c:ext>
              </c:extLst>
            </c:dLbl>
            <c:dLbl>
              <c:idx val="14"/>
              <c:layout>
                <c:manualLayout>
                  <c:x val="-0.1633067913936703"/>
                  <c:y val="1.0388199829716732E-2"/>
                </c:manualLayout>
              </c:layout>
              <c:numFmt formatCode="0.0%" sourceLinked="0"/>
              <c:spPr>
                <a:noFill/>
                <a:ln>
                  <a:noFill/>
                </a:ln>
                <a:effectLst/>
              </c:spPr>
              <c:txPr>
                <a:bodyPr>
                  <a:spAutoFit/>
                </a:bodyPr>
                <a:lstStyle/>
                <a:p>
                  <a:pPr>
                    <a:defRPr sz="9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8-E86B-4A87-A658-679930B554B3}"/>
                </c:ext>
              </c:extLst>
            </c:dLbl>
            <c:dLbl>
              <c:idx val="15"/>
              <c:layout>
                <c:manualLayout>
                  <c:x val="-7.20470833333334E-2"/>
                  <c:y val="-4.6896759259259374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A-E86B-4A87-A658-679930B554B3}"/>
                </c:ext>
              </c:extLst>
            </c:dLbl>
            <c:dLbl>
              <c:idx val="16"/>
              <c:layout>
                <c:manualLayout>
                  <c:x val="-3.4879528947770418E-2"/>
                  <c:y val="-2.5344288485678421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B-E86B-4A87-A658-679930B554B3}"/>
                </c:ext>
              </c:extLst>
            </c:dLbl>
            <c:dLbl>
              <c:idx val="17"/>
              <c:layout>
                <c:manualLayout>
                  <c:x val="-4.7847361111111132E-2"/>
                  <c:y val="-7.4158518518518568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D-E86B-4A87-A658-679930B554B3}"/>
                </c:ext>
              </c:extLst>
            </c:dLbl>
            <c:dLbl>
              <c:idx val="18"/>
              <c:layout>
                <c:manualLayout>
                  <c:x val="-6.2679027777777771E-2"/>
                  <c:y val="-0.17257166666666668"/>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F-E86B-4A87-A658-679930B554B3}"/>
                </c:ext>
              </c:extLst>
            </c:dLbl>
            <c:dLbl>
              <c:idx val="19"/>
              <c:layout>
                <c:manualLayout>
                  <c:x val="-1.4445694444444438E-2"/>
                  <c:y val="-0.17709537037037051"/>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21-E86B-4A87-A658-679930B554B3}"/>
                </c:ext>
              </c:extLst>
            </c:dLbl>
            <c:dLbl>
              <c:idx val="20"/>
              <c:layout>
                <c:manualLayout>
                  <c:x val="4.3288398599317969E-2"/>
                  <c:y val="-4.9314494787951309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23-E86B-4A87-A658-679930B554B3}"/>
                </c:ext>
              </c:extLst>
            </c:dLbl>
            <c:numFmt formatCode="0.0%" sourceLinked="0"/>
            <c:spPr>
              <a:noFill/>
              <a:ln>
                <a:noFill/>
              </a:ln>
              <a:effectLst/>
            </c:spPr>
            <c:txPr>
              <a:bodyPr rot="0" horzOverflow="overflow" anchor="ctr" anchorCtr="1">
                <a:spAutoFit/>
              </a:bodyPr>
              <a:lstStyle/>
              <a:p>
                <a:pPr algn="ctr" rtl="0">
                  <a:defRPr sz="1000">
                    <a:solidFill>
                      <a:schemeClr val="tx1"/>
                    </a:solidFill>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'[1]１３４'!$J$5:$J$27</c:f>
              <c:strCache>
                <c:ptCount val="23"/>
                <c:pt idx="0">
                  <c:v>市税</c:v>
                </c:pt>
                <c:pt idx="1">
                  <c:v>地方譲与税</c:v>
                </c:pt>
                <c:pt idx="2">
                  <c:v>利子割交付金</c:v>
                </c:pt>
                <c:pt idx="3">
                  <c:v>配当割交付金</c:v>
                </c:pt>
                <c:pt idx="4">
                  <c:v>株式等譲渡所得割交付金</c:v>
                </c:pt>
                <c:pt idx="5">
                  <c:v>法人事業税交付金</c:v>
                </c:pt>
                <c:pt idx="6">
                  <c:v>地方消費税交付金</c:v>
                </c:pt>
                <c:pt idx="7">
                  <c:v>ゴルフ場 利用税交付金</c:v>
                </c:pt>
                <c:pt idx="8">
                  <c:v>自動車取得税交付金</c:v>
                </c:pt>
                <c:pt idx="9">
                  <c:v>環境性能割交付金</c:v>
                </c:pt>
                <c:pt idx="10">
                  <c:v>地方特例交付金</c:v>
                </c:pt>
                <c:pt idx="11">
                  <c:v>地方交付税</c:v>
                </c:pt>
                <c:pt idx="12">
                  <c:v>交通安全対策特別交付金</c:v>
                </c:pt>
                <c:pt idx="13">
                  <c:v>分担金及び負担金 </c:v>
                </c:pt>
                <c:pt idx="14">
                  <c:v>使用料及び手数料</c:v>
                </c:pt>
                <c:pt idx="15">
                  <c:v>国庫支出金</c:v>
                </c:pt>
                <c:pt idx="16">
                  <c:v>県支出金 </c:v>
                </c:pt>
                <c:pt idx="17">
                  <c:v>財産収入</c:v>
                </c:pt>
                <c:pt idx="18">
                  <c:v>寄附金</c:v>
                </c:pt>
                <c:pt idx="19">
                  <c:v>繰入金</c:v>
                </c:pt>
                <c:pt idx="20">
                  <c:v>繰越金</c:v>
                </c:pt>
                <c:pt idx="21">
                  <c:v>諸収入</c:v>
                </c:pt>
                <c:pt idx="22">
                  <c:v>市債</c:v>
                </c:pt>
              </c:strCache>
            </c:strRef>
          </c:cat>
          <c:val>
            <c:numRef>
              <c:f>'[1]１３４'!$K$5:$K$27</c:f>
              <c:numCache>
                <c:formatCode>0.0_);[Red]\(0.0\)</c:formatCode>
                <c:ptCount val="23"/>
                <c:pt idx="0">
                  <c:v>19.126985619252117</c:v>
                </c:pt>
                <c:pt idx="1">
                  <c:v>0.70586484600421062</c:v>
                </c:pt>
                <c:pt idx="2">
                  <c:v>1.0760446040096763E-2</c:v>
                </c:pt>
                <c:pt idx="3">
                  <c:v>5.2276535404983331E-2</c:v>
                </c:pt>
                <c:pt idx="4">
                  <c:v>6.7931023553182007E-2</c:v>
                </c:pt>
                <c:pt idx="5">
                  <c:v>0.22103771958051988</c:v>
                </c:pt>
                <c:pt idx="6">
                  <c:v>3.8977795231344219</c:v>
                </c:pt>
                <c:pt idx="7">
                  <c:v>3.1561468040723156E-2</c:v>
                </c:pt>
                <c:pt idx="8">
                  <c:v>0</c:v>
                </c:pt>
                <c:pt idx="9">
                  <c:v>4.8070130387811202E-2</c:v>
                </c:pt>
                <c:pt idx="10">
                  <c:v>0.82367641947366754</c:v>
                </c:pt>
                <c:pt idx="11">
                  <c:v>25.361592352616004</c:v>
                </c:pt>
                <c:pt idx="12">
                  <c:v>2.9058039256556863E-2</c:v>
                </c:pt>
                <c:pt idx="13">
                  <c:v>0.32261461110630602</c:v>
                </c:pt>
                <c:pt idx="14">
                  <c:v>0.64422462740008168</c:v>
                </c:pt>
                <c:pt idx="15">
                  <c:v>15.910256913035933</c:v>
                </c:pt>
                <c:pt idx="16">
                  <c:v>5.3274952228024759</c:v>
                </c:pt>
                <c:pt idx="17">
                  <c:v>0.14457032620321719</c:v>
                </c:pt>
                <c:pt idx="18">
                  <c:v>10.989284142927518</c:v>
                </c:pt>
                <c:pt idx="19">
                  <c:v>4.3285465554485301</c:v>
                </c:pt>
                <c:pt idx="20">
                  <c:v>2.3325187340816043</c:v>
                </c:pt>
                <c:pt idx="21">
                  <c:v>6.696070315190279</c:v>
                </c:pt>
                <c:pt idx="22">
                  <c:v>2.9278298012245312</c:v>
                </c:pt>
              </c:numCache>
            </c:numRef>
          </c:val>
          <c:extLst>
            <c:ext xmlns:c16="http://schemas.microsoft.com/office/drawing/2014/chart" uri="{C3380CC4-5D6E-409C-BE32-E72D297353CC}">
              <c16:uniqueId val="{00000024-E86B-4A87-A658-679930B554B3}"/>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a:noFill/>
    </a:ln>
  </c:spPr>
  <c:txPr>
    <a:bodyPr horzOverflow="overflow" anchor="ctr" anchorCtr="1"/>
    <a:lstStyle/>
    <a:p>
      <a:pPr algn="ctr" rtl="0">
        <a:defRPr lang="ja-JP" altLang="en-US" sz="1000">
          <a:solidFill>
            <a:schemeClr val="tx1"/>
          </a:solidFill>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5"/>
      <c:rotY val="0"/>
      <c:depthPercent val="10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dPt>
            <c:idx val="0"/>
            <c:bubble3D val="0"/>
            <c:spPr>
              <a:pattFill prst="solidDmnd">
                <a:fgClr>
                  <a:srgbClr val="9999FF"/>
                </a:fgClr>
                <a:bgClr>
                  <a:srgbClr val="FFFFFF"/>
                </a:bgClr>
              </a:pattFill>
              <a:ln w="12700">
                <a:solidFill>
                  <a:srgbClr val="000000"/>
                </a:solidFill>
                <a:prstDash val="solid"/>
              </a:ln>
            </c:spPr>
            <c:extLst>
              <c:ext xmlns:c16="http://schemas.microsoft.com/office/drawing/2014/chart" uri="{C3380CC4-5D6E-409C-BE32-E72D297353CC}">
                <c16:uniqueId val="{00000001-60E5-49A6-9C68-2845426984C9}"/>
              </c:ext>
            </c:extLst>
          </c:dPt>
          <c:dPt>
            <c:idx val="1"/>
            <c:bubble3D val="0"/>
            <c:extLst>
              <c:ext xmlns:c16="http://schemas.microsoft.com/office/drawing/2014/chart" uri="{C3380CC4-5D6E-409C-BE32-E72D297353CC}">
                <c16:uniqueId val="{00000002-60E5-49A6-9C68-2845426984C9}"/>
              </c:ext>
            </c:extLst>
          </c:dPt>
          <c:dLbls>
            <c:dLbl>
              <c:idx val="0"/>
              <c:numFmt formatCode="0.0%" sourceLinked="0"/>
              <c:spPr>
                <a:noFill/>
                <a:ln w="25400">
                  <a:noFill/>
                </a:ln>
              </c:spPr>
              <c:txPr>
                <a:bodyPr horzOverflow="overflow">
                  <a:spAutoFit/>
                </a:bodyPr>
                <a:lstStyle/>
                <a:p>
                  <a:pPr>
                    <a:defRPr sz="225">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extLst>
                <c:ext xmlns:c16="http://schemas.microsoft.com/office/drawing/2014/chart" uri="{C3380CC4-5D6E-409C-BE32-E72D297353CC}">
                  <c16:uniqueId val="{00000001-60E5-49A6-9C68-2845426984C9}"/>
                </c:ext>
              </c:extLst>
            </c:dLbl>
            <c:dLbl>
              <c:idx val="1"/>
              <c:numFmt formatCode="0.0%" sourceLinked="0"/>
              <c:spPr>
                <a:noFill/>
                <a:ln w="25400">
                  <a:noFill/>
                </a:ln>
              </c:spPr>
              <c:txPr>
                <a:bodyPr horzOverflow="overflow">
                  <a:spAutoFit/>
                </a:bodyPr>
                <a:lstStyle/>
                <a:p>
                  <a:pPr>
                    <a:defRPr sz="225">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extLst>
                <c:ext xmlns:c16="http://schemas.microsoft.com/office/drawing/2014/chart" uri="{C3380CC4-5D6E-409C-BE32-E72D297353CC}">
                  <c16:uniqueId val="{00000002-60E5-49A6-9C68-2845426984C9}"/>
                </c:ext>
              </c:extLst>
            </c:dLbl>
            <c:numFmt formatCode="0.0%" sourceLinked="0"/>
            <c:spPr>
              <a:noFill/>
              <a:ln w="25400">
                <a:noFill/>
              </a:ln>
            </c:spPr>
            <c:txPr>
              <a:bodyPr rot="0" horzOverflow="overflow" wrap="square" lIns="38100" tIns="19050" rIns="38100" bIns="19050" anchor="ctr" anchorCtr="1">
                <a:spAutoFit/>
              </a:bodyPr>
              <a:lstStyle/>
              <a:p>
                <a:pPr algn="ctr" rtl="0">
                  <a:defRPr sz="225">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60E5-49A6-9C68-2845426984C9}"/>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horzOverflow="overflow" anchor="ctr" anchorCtr="1"/>
    <a:lstStyle/>
    <a:p>
      <a:pPr algn="ctr" rtl="0">
        <a:defRPr lang="ja-JP" altLang="en-US"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5"/>
      <c:rotY val="0"/>
      <c:depthPercent val="10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numFmt formatCode="0%" sourceLinked="0"/>
            <c:spPr>
              <a:noFill/>
              <a:ln w="25400">
                <a:noFill/>
              </a:ln>
            </c:spPr>
            <c:txPr>
              <a:bodyPr rot="0" horzOverflow="overflow" wrap="square" lIns="38100" tIns="19050" rIns="38100" bIns="19050" anchor="ctr" anchorCtr="1">
                <a:spAutoFit/>
              </a:bodyPr>
              <a:lstStyle/>
              <a:p>
                <a:pPr algn="ctr" rtl="0">
                  <a:defRPr sz="250">
                    <a:solidFill>
                      <a:srgbClr val="000000"/>
                    </a:solidFill>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6F84-4E28-9196-1896E87B6660}"/>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horzOverflow="overflow" anchor="ctr" anchorCtr="1"/>
    <a:lstStyle/>
    <a:p>
      <a:pPr algn="ctr" rtl="0">
        <a:defRPr lang="ja-JP" altLang="en-US"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33"/>
    </mc:Choice>
    <mc:Fallback>
      <c:style val="33"/>
    </mc:Fallback>
  </mc:AlternateContent>
  <c:chart>
    <c:autoTitleDeleted val="1"/>
    <c:view3D>
      <c:rotX val="40"/>
      <c:rotY val="0"/>
      <c:depthPercent val="100"/>
      <c:rAngAx val="0"/>
      <c:perspective val="0"/>
    </c:view3D>
    <c:floor>
      <c:thickness val="0"/>
    </c:floor>
    <c:sideWall>
      <c:thickness val="0"/>
    </c:sideWall>
    <c:backWall>
      <c:thickness val="0"/>
    </c:backWall>
    <c:plotArea>
      <c:layout>
        <c:manualLayout>
          <c:layoutTarget val="inner"/>
          <c:xMode val="edge"/>
          <c:yMode val="edge"/>
          <c:x val="0.19714583333333341"/>
          <c:y val="0.17792592592592593"/>
          <c:w val="0.63243444444444463"/>
          <c:h val="0.65882916666666713"/>
        </c:manualLayout>
      </c:layout>
      <c:pie3DChart>
        <c:varyColors val="1"/>
        <c:ser>
          <c:idx val="0"/>
          <c:order val="0"/>
          <c:spPr>
            <a:ln>
              <a:solidFill>
                <a:schemeClr val="tx1"/>
              </a:solidFill>
            </a:ln>
          </c:spPr>
          <c:dPt>
            <c:idx val="0"/>
            <c:bubble3D val="0"/>
            <c:spPr>
              <a:solidFill>
                <a:schemeClr val="tx1"/>
              </a:solidFill>
              <a:ln>
                <a:solidFill>
                  <a:schemeClr val="tx1"/>
                </a:solidFill>
              </a:ln>
            </c:spPr>
            <c:extLst>
              <c:ext xmlns:c16="http://schemas.microsoft.com/office/drawing/2014/chart" uri="{C3380CC4-5D6E-409C-BE32-E72D297353CC}">
                <c16:uniqueId val="{00000001-C1D0-4B1B-AC4D-B2B284D51B1C}"/>
              </c:ext>
            </c:extLst>
          </c:dPt>
          <c:dPt>
            <c:idx val="1"/>
            <c:bubble3D val="0"/>
            <c:spPr>
              <a:pattFill prst="ltUpDiag">
                <a:fgClr>
                  <a:schemeClr val="bg1">
                    <a:lumMod val="50000"/>
                  </a:schemeClr>
                </a:fgClr>
                <a:bgClr>
                  <a:schemeClr val="bg1"/>
                </a:bgClr>
              </a:pattFill>
              <a:ln>
                <a:solidFill>
                  <a:schemeClr val="tx1"/>
                </a:solidFill>
              </a:ln>
            </c:spPr>
            <c:extLst>
              <c:ext xmlns:c16="http://schemas.microsoft.com/office/drawing/2014/chart" uri="{C3380CC4-5D6E-409C-BE32-E72D297353CC}">
                <c16:uniqueId val="{00000003-C1D0-4B1B-AC4D-B2B284D51B1C}"/>
              </c:ext>
            </c:extLst>
          </c:dPt>
          <c:dPt>
            <c:idx val="2"/>
            <c:bubble3D val="0"/>
            <c:spPr>
              <a:solidFill>
                <a:schemeClr val="bg1"/>
              </a:solidFill>
              <a:ln>
                <a:solidFill>
                  <a:schemeClr val="tx1"/>
                </a:solidFill>
              </a:ln>
            </c:spPr>
            <c:extLst>
              <c:ext xmlns:c16="http://schemas.microsoft.com/office/drawing/2014/chart" uri="{C3380CC4-5D6E-409C-BE32-E72D297353CC}">
                <c16:uniqueId val="{00000005-C1D0-4B1B-AC4D-B2B284D51B1C}"/>
              </c:ext>
            </c:extLst>
          </c:dPt>
          <c:dPt>
            <c:idx val="3"/>
            <c:bubble3D val="0"/>
            <c:spPr>
              <a:pattFill prst="ltUpDiag">
                <a:fgClr>
                  <a:schemeClr val="bg1">
                    <a:lumMod val="50000"/>
                  </a:schemeClr>
                </a:fgClr>
                <a:bgClr>
                  <a:schemeClr val="bg1"/>
                </a:bgClr>
              </a:pattFill>
              <a:ln>
                <a:solidFill>
                  <a:schemeClr val="tx1"/>
                </a:solidFill>
              </a:ln>
            </c:spPr>
            <c:extLst>
              <c:ext xmlns:c16="http://schemas.microsoft.com/office/drawing/2014/chart" uri="{C3380CC4-5D6E-409C-BE32-E72D297353CC}">
                <c16:uniqueId val="{00000007-C1D0-4B1B-AC4D-B2B284D51B1C}"/>
              </c:ext>
            </c:extLst>
          </c:dPt>
          <c:dPt>
            <c:idx val="4"/>
            <c:bubble3D val="0"/>
            <c:spPr>
              <a:solidFill>
                <a:schemeClr val="tx1"/>
              </a:solidFill>
              <a:ln>
                <a:solidFill>
                  <a:schemeClr val="tx1"/>
                </a:solidFill>
              </a:ln>
            </c:spPr>
            <c:extLst>
              <c:ext xmlns:c16="http://schemas.microsoft.com/office/drawing/2014/chart" uri="{C3380CC4-5D6E-409C-BE32-E72D297353CC}">
                <c16:uniqueId val="{00000009-C1D0-4B1B-AC4D-B2B284D51B1C}"/>
              </c:ext>
            </c:extLst>
          </c:dPt>
          <c:dPt>
            <c:idx val="5"/>
            <c:bubble3D val="0"/>
            <c:spPr>
              <a:solidFill>
                <a:schemeClr val="bg1"/>
              </a:solidFill>
              <a:ln>
                <a:solidFill>
                  <a:schemeClr val="tx1"/>
                </a:solidFill>
              </a:ln>
            </c:spPr>
            <c:extLst>
              <c:ext xmlns:c16="http://schemas.microsoft.com/office/drawing/2014/chart" uri="{C3380CC4-5D6E-409C-BE32-E72D297353CC}">
                <c16:uniqueId val="{0000000B-C1D0-4B1B-AC4D-B2B284D51B1C}"/>
              </c:ext>
            </c:extLst>
          </c:dPt>
          <c:dPt>
            <c:idx val="6"/>
            <c:bubble3D val="0"/>
            <c:spPr>
              <a:pattFill prst="ltUpDiag">
                <a:fgClr>
                  <a:schemeClr val="bg1">
                    <a:lumMod val="50000"/>
                  </a:schemeClr>
                </a:fgClr>
                <a:bgClr>
                  <a:schemeClr val="bg1"/>
                </a:bgClr>
              </a:pattFill>
              <a:ln>
                <a:solidFill>
                  <a:schemeClr val="tx1"/>
                </a:solidFill>
              </a:ln>
            </c:spPr>
            <c:extLst>
              <c:ext xmlns:c16="http://schemas.microsoft.com/office/drawing/2014/chart" uri="{C3380CC4-5D6E-409C-BE32-E72D297353CC}">
                <c16:uniqueId val="{0000000D-C1D0-4B1B-AC4D-B2B284D51B1C}"/>
              </c:ext>
            </c:extLst>
          </c:dPt>
          <c:dPt>
            <c:idx val="7"/>
            <c:bubble3D val="0"/>
            <c:spPr>
              <a:solidFill>
                <a:schemeClr val="bg1"/>
              </a:solidFill>
              <a:ln>
                <a:solidFill>
                  <a:schemeClr val="tx1"/>
                </a:solidFill>
              </a:ln>
            </c:spPr>
            <c:extLst>
              <c:ext xmlns:c16="http://schemas.microsoft.com/office/drawing/2014/chart" uri="{C3380CC4-5D6E-409C-BE32-E72D297353CC}">
                <c16:uniqueId val="{0000000F-C1D0-4B1B-AC4D-B2B284D51B1C}"/>
              </c:ext>
            </c:extLst>
          </c:dPt>
          <c:dPt>
            <c:idx val="8"/>
            <c:bubble3D val="0"/>
            <c:spPr>
              <a:solidFill>
                <a:schemeClr val="tx1"/>
              </a:solidFill>
              <a:ln>
                <a:solidFill>
                  <a:schemeClr val="tx1"/>
                </a:solidFill>
              </a:ln>
            </c:spPr>
            <c:extLst>
              <c:ext xmlns:c16="http://schemas.microsoft.com/office/drawing/2014/chart" uri="{C3380CC4-5D6E-409C-BE32-E72D297353CC}">
                <c16:uniqueId val="{00000011-C1D0-4B1B-AC4D-B2B284D51B1C}"/>
              </c:ext>
            </c:extLst>
          </c:dPt>
          <c:dPt>
            <c:idx val="9"/>
            <c:bubble3D val="0"/>
            <c:spPr>
              <a:solidFill>
                <a:schemeClr val="bg1">
                  <a:lumMod val="95000"/>
                </a:schemeClr>
              </a:solidFill>
              <a:ln>
                <a:solidFill>
                  <a:schemeClr val="tx1"/>
                </a:solidFill>
              </a:ln>
            </c:spPr>
            <c:extLst>
              <c:ext xmlns:c16="http://schemas.microsoft.com/office/drawing/2014/chart" uri="{C3380CC4-5D6E-409C-BE32-E72D297353CC}">
                <c16:uniqueId val="{00000013-C1D0-4B1B-AC4D-B2B284D51B1C}"/>
              </c:ext>
            </c:extLst>
          </c:dPt>
          <c:dPt>
            <c:idx val="10"/>
            <c:bubble3D val="0"/>
            <c:spPr>
              <a:solidFill>
                <a:schemeClr val="tx1"/>
              </a:solidFill>
              <a:ln>
                <a:solidFill>
                  <a:schemeClr val="tx1"/>
                </a:solidFill>
              </a:ln>
            </c:spPr>
            <c:extLst>
              <c:ext xmlns:c16="http://schemas.microsoft.com/office/drawing/2014/chart" uri="{C3380CC4-5D6E-409C-BE32-E72D297353CC}">
                <c16:uniqueId val="{00000015-C1D0-4B1B-AC4D-B2B284D51B1C}"/>
              </c:ext>
            </c:extLst>
          </c:dPt>
          <c:dPt>
            <c:idx val="11"/>
            <c:bubble3D val="0"/>
            <c:spPr>
              <a:pattFill prst="ltUpDiag">
                <a:fgClr>
                  <a:schemeClr val="bg1">
                    <a:lumMod val="50000"/>
                  </a:schemeClr>
                </a:fgClr>
                <a:bgClr>
                  <a:schemeClr val="bg1"/>
                </a:bgClr>
              </a:pattFill>
              <a:ln>
                <a:solidFill>
                  <a:schemeClr val="tx1"/>
                </a:solidFill>
              </a:ln>
            </c:spPr>
            <c:extLst>
              <c:ext xmlns:c16="http://schemas.microsoft.com/office/drawing/2014/chart" uri="{C3380CC4-5D6E-409C-BE32-E72D297353CC}">
                <c16:uniqueId val="{00000017-C1D0-4B1B-AC4D-B2B284D51B1C}"/>
              </c:ext>
            </c:extLst>
          </c:dPt>
          <c:dPt>
            <c:idx val="12"/>
            <c:bubble3D val="0"/>
            <c:extLst>
              <c:ext xmlns:c16="http://schemas.microsoft.com/office/drawing/2014/chart" uri="{C3380CC4-5D6E-409C-BE32-E72D297353CC}">
                <c16:uniqueId val="{00000018-C1D0-4B1B-AC4D-B2B284D51B1C}"/>
              </c:ext>
            </c:extLst>
          </c:dPt>
          <c:dPt>
            <c:idx val="13"/>
            <c:bubble3D val="0"/>
            <c:extLst>
              <c:ext xmlns:c16="http://schemas.microsoft.com/office/drawing/2014/chart" uri="{C3380CC4-5D6E-409C-BE32-E72D297353CC}">
                <c16:uniqueId val="{00000019-C1D0-4B1B-AC4D-B2B284D51B1C}"/>
              </c:ext>
            </c:extLst>
          </c:dPt>
          <c:dLbls>
            <c:dLbl>
              <c:idx val="0"/>
              <c:layout>
                <c:manualLayout>
                  <c:x val="8.042074165842733E-2"/>
                  <c:y val="-2.5191076115485572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1D0-4B1B-AC4D-B2B284D51B1C}"/>
                </c:ext>
              </c:extLst>
            </c:dLbl>
            <c:dLbl>
              <c:idx val="1"/>
              <c:layout>
                <c:manualLayout>
                  <c:x val="-0.14552291666666667"/>
                  <c:y val="6.573379629629629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C1D0-4B1B-AC4D-B2B284D51B1C}"/>
                </c:ext>
              </c:extLst>
            </c:dLbl>
            <c:dLbl>
              <c:idx val="2"/>
              <c:layout>
                <c:manualLayout>
                  <c:x val="-9.3010277777777775E-2"/>
                  <c:y val="-0.25716180555555557"/>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C1D0-4B1B-AC4D-B2B284D51B1C}"/>
                </c:ext>
              </c:extLst>
            </c:dLbl>
            <c:dLbl>
              <c:idx val="3"/>
              <c:layout>
                <c:manualLayout>
                  <c:x val="0.10235569444444445"/>
                  <c:y val="7.3239120370370364E-2"/>
                </c:manualLayout>
              </c:layout>
              <c:numFmt formatCode="0.0%" sourceLinked="0"/>
              <c:spPr>
                <a:noFill/>
                <a:ln>
                  <a:noFill/>
                </a:ln>
                <a:effectLst/>
              </c:spPr>
              <c:txPr>
                <a:bodyPr>
                  <a:spAutoFit/>
                </a:bodyPr>
                <a:lstStyle/>
                <a:p>
                  <a:pPr>
                    <a:defRPr sz="9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C1D0-4B1B-AC4D-B2B284D51B1C}"/>
                </c:ext>
              </c:extLst>
            </c:dLbl>
            <c:dLbl>
              <c:idx val="4"/>
              <c:layout>
                <c:manualLayout>
                  <c:x val="-2.9687083333333301E-2"/>
                  <c:y val="9.9282870370370369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C1D0-4B1B-AC4D-B2B284D51B1C}"/>
                </c:ext>
              </c:extLst>
            </c:dLbl>
            <c:dLbl>
              <c:idx val="5"/>
              <c:layout>
                <c:manualLayout>
                  <c:x val="-4.0469502582978899E-2"/>
                  <c:y val="4.800629921259849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C1D0-4B1B-AC4D-B2B284D51B1C}"/>
                </c:ext>
              </c:extLst>
            </c:dLbl>
            <c:dLbl>
              <c:idx val="6"/>
              <c:layout>
                <c:manualLayout>
                  <c:x val="0.11044"/>
                  <c:y val="-0.13623055555555555"/>
                </c:manualLayout>
              </c:layout>
              <c:numFmt formatCode="0.0%" sourceLinked="0"/>
              <c:spPr>
                <a:noFill/>
                <a:ln>
                  <a:noFill/>
                </a:ln>
                <a:effectLst/>
              </c:spPr>
              <c:txPr>
                <a:bodyPr>
                  <a:spAutoFit/>
                </a:bodyPr>
                <a:lstStyle/>
                <a:p>
                  <a:pPr>
                    <a:defRPr sz="9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C1D0-4B1B-AC4D-B2B284D51B1C}"/>
                </c:ext>
              </c:extLst>
            </c:dLbl>
            <c:dLbl>
              <c:idx val="7"/>
              <c:layout>
                <c:manualLayout>
                  <c:x val="-3.3932438607117435E-2"/>
                  <c:y val="4.1682077875858734E-3"/>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C1D0-4B1B-AC4D-B2B284D51B1C}"/>
                </c:ext>
              </c:extLst>
            </c:dLbl>
            <c:dLbl>
              <c:idx val="8"/>
              <c:layout>
                <c:manualLayout>
                  <c:x val="-4.9369583333333418E-2"/>
                  <c:y val="-6.0202314814814833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1-C1D0-4B1B-AC4D-B2B284D51B1C}"/>
                </c:ext>
              </c:extLst>
            </c:dLbl>
            <c:dLbl>
              <c:idx val="9"/>
              <c:layout>
                <c:manualLayout>
                  <c:x val="9.0048194444444438E-2"/>
                  <c:y val="6.3064583333333382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3-C1D0-4B1B-AC4D-B2B284D51B1C}"/>
                </c:ext>
              </c:extLst>
            </c:dLbl>
            <c:dLbl>
              <c:idx val="10"/>
              <c:layout>
                <c:manualLayout>
                  <c:x val="-4.283273970481382E-2"/>
                  <c:y val="-5.4711286089238935E-3"/>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C1D0-4B1B-AC4D-B2B284D51B1C}"/>
                </c:ext>
              </c:extLst>
            </c:dLbl>
            <c:dLbl>
              <c:idx val="11"/>
              <c:layout>
                <c:manualLayout>
                  <c:x val="6.4294189946904404E-2"/>
                  <c:y val="0.12565302218578603"/>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7-C1D0-4B1B-AC4D-B2B284D51B1C}"/>
                </c:ext>
              </c:extLst>
            </c:dLbl>
            <c:dLbl>
              <c:idx val="12"/>
              <c:layout>
                <c:manualLayout>
                  <c:x val="-0.10660011674032425"/>
                  <c:y val="1.0690288713910761E-3"/>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8-C1D0-4B1B-AC4D-B2B284D51B1C}"/>
                </c:ext>
              </c:extLst>
            </c:dLbl>
            <c:dLbl>
              <c:idx val="13"/>
              <c:layout>
                <c:manualLayout>
                  <c:x val="-1.4689109398390267E-2"/>
                  <c:y val="-6.6808398950131298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9-C1D0-4B1B-AC4D-B2B284D51B1C}"/>
                </c:ext>
              </c:extLst>
            </c:dLbl>
            <c:numFmt formatCode="0.0%" sourceLinked="0"/>
            <c:spPr>
              <a:noFill/>
              <a:ln>
                <a:noFill/>
              </a:ln>
              <a:effectLst/>
            </c:spPr>
            <c:txPr>
              <a:bodyPr rot="0" horzOverflow="overflow" anchor="ctr" anchorCtr="1">
                <a:spAutoFit/>
              </a:bodyPr>
              <a:lstStyle/>
              <a:p>
                <a:pPr algn="ctr" rtl="0">
                  <a:defRPr sz="1000">
                    <a:solidFill>
                      <a:schemeClr val="tx1"/>
                    </a:solidFill>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'[1]１３５'!$J$27:$J$40</c:f>
              <c:strCache>
                <c:ptCount val="14"/>
                <c:pt idx="0">
                  <c:v>議会費</c:v>
                </c:pt>
                <c:pt idx="1">
                  <c:v>総務費</c:v>
                </c:pt>
                <c:pt idx="2">
                  <c:v>民生費</c:v>
                </c:pt>
                <c:pt idx="3">
                  <c:v>衛生費</c:v>
                </c:pt>
                <c:pt idx="4">
                  <c:v>労働費</c:v>
                </c:pt>
                <c:pt idx="5">
                  <c:v>農林水産業費</c:v>
                </c:pt>
                <c:pt idx="6">
                  <c:v>商工費</c:v>
                </c:pt>
                <c:pt idx="7">
                  <c:v>土木費</c:v>
                </c:pt>
                <c:pt idx="8">
                  <c:v>消防費</c:v>
                </c:pt>
                <c:pt idx="9">
                  <c:v>教育費</c:v>
                </c:pt>
                <c:pt idx="10">
                  <c:v>災害復旧費</c:v>
                </c:pt>
                <c:pt idx="11">
                  <c:v>公債費</c:v>
                </c:pt>
                <c:pt idx="12">
                  <c:v>諸支出金</c:v>
                </c:pt>
                <c:pt idx="13">
                  <c:v>予備費</c:v>
                </c:pt>
              </c:strCache>
            </c:strRef>
          </c:cat>
          <c:val>
            <c:numRef>
              <c:f>'[1]１３５'!$K$27:$K$40</c:f>
              <c:numCache>
                <c:formatCode>0.0%</c:formatCode>
                <c:ptCount val="14"/>
                <c:pt idx="0">
                  <c:v>8.4848577739403512E-3</c:v>
                </c:pt>
                <c:pt idx="1">
                  <c:v>0.17935401797346384</c:v>
                </c:pt>
                <c:pt idx="2">
                  <c:v>0.29049987028815333</c:v>
                </c:pt>
                <c:pt idx="3">
                  <c:v>7.9645968970201472E-2</c:v>
                </c:pt>
                <c:pt idx="4">
                  <c:v>2.1963593262250107E-3</c:v>
                </c:pt>
                <c:pt idx="5">
                  <c:v>3.0964176255976823E-2</c:v>
                </c:pt>
                <c:pt idx="6">
                  <c:v>8.6348864127266334E-2</c:v>
                </c:pt>
                <c:pt idx="7">
                  <c:v>7.8652836034575443E-2</c:v>
                </c:pt>
                <c:pt idx="8">
                  <c:v>3.4272764996761462E-2</c:v>
                </c:pt>
                <c:pt idx="9">
                  <c:v>8.7617656024618573E-2</c:v>
                </c:pt>
                <c:pt idx="10">
                  <c:v>1.1959602565172398E-3</c:v>
                </c:pt>
                <c:pt idx="11">
                  <c:v>0.12076666797230014</c:v>
                </c:pt>
                <c:pt idx="12">
                  <c:v>0</c:v>
                </c:pt>
                <c:pt idx="13">
                  <c:v>0</c:v>
                </c:pt>
              </c:numCache>
            </c:numRef>
          </c:val>
          <c:extLst>
            <c:ext xmlns:c16="http://schemas.microsoft.com/office/drawing/2014/chart" uri="{C3380CC4-5D6E-409C-BE32-E72D297353CC}">
              <c16:uniqueId val="{0000001A-C1D0-4B1B-AC4D-B2B284D51B1C}"/>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ln>
      <a:noFill/>
    </a:ln>
  </c:spPr>
  <c:txPr>
    <a:bodyPr horzOverflow="overflow" anchor="ctr" anchorCtr="1"/>
    <a:lstStyle/>
    <a:p>
      <a:pPr algn="ctr" rtl="0">
        <a:defRPr lang="ja-JP" altLang="en-US" sz="1000">
          <a:solidFill>
            <a:schemeClr val="tx1"/>
          </a:solidFill>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5"/>
      <c:rotY val="0"/>
      <c:depthPercent val="10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dPt>
            <c:idx val="0"/>
            <c:bubble3D val="0"/>
            <c:spPr>
              <a:solidFill>
                <a:srgbClr val="FFFF99"/>
              </a:solidFill>
              <a:ln w="12700">
                <a:solidFill>
                  <a:srgbClr val="000000"/>
                </a:solidFill>
                <a:prstDash val="solid"/>
              </a:ln>
            </c:spPr>
            <c:extLst>
              <c:ext xmlns:c16="http://schemas.microsoft.com/office/drawing/2014/chart" uri="{C3380CC4-5D6E-409C-BE32-E72D297353CC}">
                <c16:uniqueId val="{00000001-2704-4456-B7B2-981E4AD709F3}"/>
              </c:ext>
            </c:extLst>
          </c:dPt>
          <c:dPt>
            <c:idx val="1"/>
            <c:bubble3D val="0"/>
            <c:extLst>
              <c:ext xmlns:c16="http://schemas.microsoft.com/office/drawing/2014/chart" uri="{C3380CC4-5D6E-409C-BE32-E72D297353CC}">
                <c16:uniqueId val="{00000002-2704-4456-B7B2-981E4AD709F3}"/>
              </c:ext>
            </c:extLst>
          </c:dPt>
          <c:dLbls>
            <c:dLbl>
              <c:idx val="0"/>
              <c:numFmt formatCode="0.0%" sourceLinked="0"/>
              <c:spPr>
                <a:noFill/>
                <a:ln w="25400">
                  <a:noFill/>
                </a:ln>
              </c:spPr>
              <c:txPr>
                <a:bodyPr horzOverflow="overflow">
                  <a:spAutoFit/>
                </a:bodyPr>
                <a:lstStyle/>
                <a:p>
                  <a:pPr>
                    <a:defRPr sz="200">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extLst>
                <c:ext xmlns:c16="http://schemas.microsoft.com/office/drawing/2014/chart" uri="{C3380CC4-5D6E-409C-BE32-E72D297353CC}">
                  <c16:uniqueId val="{00000001-2704-4456-B7B2-981E4AD709F3}"/>
                </c:ext>
              </c:extLst>
            </c:dLbl>
            <c:dLbl>
              <c:idx val="1"/>
              <c:numFmt formatCode="0.0%" sourceLinked="0"/>
              <c:spPr>
                <a:noFill/>
                <a:ln w="25400">
                  <a:noFill/>
                </a:ln>
              </c:spPr>
              <c:txPr>
                <a:bodyPr horzOverflow="overflow">
                  <a:spAutoFit/>
                </a:bodyPr>
                <a:lstStyle/>
                <a:p>
                  <a:pPr>
                    <a:defRPr sz="200">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extLst>
                <c:ext xmlns:c16="http://schemas.microsoft.com/office/drawing/2014/chart" uri="{C3380CC4-5D6E-409C-BE32-E72D297353CC}">
                  <c16:uniqueId val="{00000002-2704-4456-B7B2-981E4AD709F3}"/>
                </c:ext>
              </c:extLst>
            </c:dLbl>
            <c:numFmt formatCode="0.0%" sourceLinked="0"/>
            <c:spPr>
              <a:noFill/>
              <a:ln w="25400">
                <a:noFill/>
              </a:ln>
            </c:spPr>
            <c:txPr>
              <a:bodyPr rot="0" horzOverflow="overflow" wrap="square" lIns="38100" tIns="19050" rIns="38100" bIns="19050" anchor="ctr" anchorCtr="1">
                <a:spAutoFit/>
              </a:bodyPr>
              <a:lstStyle/>
              <a:p>
                <a:pPr algn="ctr" rtl="0">
                  <a:defRPr sz="200">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showLeaderLines val="1"/>
            <c:leaderLines>
              <c:spPr>
                <a:ln w="3175">
                  <a:solidFill>
                    <a:srgbClr val="000000"/>
                  </a:solidFill>
                  <a:prstDash val="solid"/>
                </a:ln>
              </c:spPr>
            </c:leaderLines>
            <c:extLst>
              <c:ext xmlns:c15="http://schemas.microsoft.com/office/drawing/2012/chart" uri="{CE6537A1-D6FC-4f65-9D91-7224C49458BB}"/>
            </c:extLst>
          </c:dLbls>
          <c:val>
            <c:numLit>
              <c:formatCode>General</c:formatCode>
              <c:ptCount val="1"/>
              <c:pt idx="0">
                <c:v>0</c:v>
              </c:pt>
            </c:numLit>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2704-4456-B7B2-981E4AD709F3}"/>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horzOverflow="overflow" anchor="ctr" anchorCtr="1"/>
    <a:lstStyle/>
    <a:p>
      <a:pPr algn="ctr" rtl="0">
        <a:defRPr lang="ja-JP" altLang="en-US"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5"/>
      <c:rotY val="0"/>
      <c:depthPercent val="100"/>
      <c:rAngAx val="0"/>
      <c:perspective val="0"/>
    </c:view3D>
    <c:floor>
      <c:thickness val="0"/>
    </c:floor>
    <c:sideWall>
      <c:thickness val="0"/>
    </c:sideWall>
    <c:backWall>
      <c:thickness val="0"/>
    </c:backWall>
    <c:plotArea>
      <c:layout/>
      <c:pie3DChart>
        <c:varyColors val="1"/>
        <c:ser>
          <c:idx val="0"/>
          <c:order val="0"/>
          <c:val>
            <c:numLit>
              <c:formatCode>General</c:formatCode>
              <c:ptCount val="1"/>
              <c:pt idx="0">
                <c:v>0</c:v>
              </c:pt>
            </c:numLit>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78C6-4EEF-96A5-637D86DEDB02}"/>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horzOverflow="overflow" anchor="ctr" anchorCtr="1"/>
    <a:lstStyle/>
    <a:p>
      <a:pPr algn="ctr" rtl="0">
        <a:defRPr lang="ja-JP" altLang="en-US"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39623209154193"/>
          <c:y val="6.2157276691467568E-2"/>
          <c:w val="0.80104426669986484"/>
          <c:h val="0.83604958009690411"/>
        </c:manualLayout>
      </c:layout>
      <c:lineChart>
        <c:grouping val="standard"/>
        <c:varyColors val="0"/>
        <c:ser>
          <c:idx val="0"/>
          <c:order val="0"/>
          <c:tx>
            <c:strRef>
              <c:f>'[1]１３４'!$K$55</c:f>
              <c:strCache>
                <c:ptCount val="1"/>
                <c:pt idx="0">
                  <c:v>歳入</c:v>
                </c:pt>
              </c:strCache>
            </c:strRef>
          </c:tx>
          <c:spPr>
            <a:ln w="12700">
              <a:solidFill>
                <a:schemeClr val="tx1"/>
              </a:solidFill>
              <a:prstDash val="solid"/>
            </a:ln>
          </c:spPr>
          <c:marker>
            <c:symbol val="circle"/>
            <c:size val="5"/>
            <c:spPr>
              <a:solidFill>
                <a:schemeClr val="tx1"/>
              </a:solidFill>
              <a:ln>
                <a:solidFill>
                  <a:schemeClr val="tx1"/>
                </a:solidFill>
                <a:prstDash val="solid"/>
              </a:ln>
            </c:spPr>
          </c:marker>
          <c:dPt>
            <c:idx val="0"/>
            <c:bubble3D val="0"/>
            <c:extLst>
              <c:ext xmlns:c16="http://schemas.microsoft.com/office/drawing/2014/chart" uri="{C3380CC4-5D6E-409C-BE32-E72D297353CC}">
                <c16:uniqueId val="{00000000-1FB4-441E-A6AB-B650D934FA9C}"/>
              </c:ext>
            </c:extLst>
          </c:dPt>
          <c:dPt>
            <c:idx val="1"/>
            <c:bubble3D val="0"/>
            <c:extLst>
              <c:ext xmlns:c16="http://schemas.microsoft.com/office/drawing/2014/chart" uri="{C3380CC4-5D6E-409C-BE32-E72D297353CC}">
                <c16:uniqueId val="{00000001-1FB4-441E-A6AB-B650D934FA9C}"/>
              </c:ext>
            </c:extLst>
          </c:dPt>
          <c:dPt>
            <c:idx val="2"/>
            <c:bubble3D val="0"/>
            <c:extLst>
              <c:ext xmlns:c16="http://schemas.microsoft.com/office/drawing/2014/chart" uri="{C3380CC4-5D6E-409C-BE32-E72D297353CC}">
                <c16:uniqueId val="{00000002-1FB4-441E-A6AB-B650D934FA9C}"/>
              </c:ext>
            </c:extLst>
          </c:dPt>
          <c:dPt>
            <c:idx val="3"/>
            <c:bubble3D val="0"/>
            <c:extLst>
              <c:ext xmlns:c16="http://schemas.microsoft.com/office/drawing/2014/chart" uri="{C3380CC4-5D6E-409C-BE32-E72D297353CC}">
                <c16:uniqueId val="{00000003-1FB4-441E-A6AB-B650D934FA9C}"/>
              </c:ext>
            </c:extLst>
          </c:dPt>
          <c:dPt>
            <c:idx val="4"/>
            <c:bubble3D val="0"/>
            <c:extLst>
              <c:ext xmlns:c16="http://schemas.microsoft.com/office/drawing/2014/chart" uri="{C3380CC4-5D6E-409C-BE32-E72D297353CC}">
                <c16:uniqueId val="{00000004-1FB4-441E-A6AB-B650D934FA9C}"/>
              </c:ext>
            </c:extLst>
          </c:dPt>
          <c:dPt>
            <c:idx val="5"/>
            <c:bubble3D val="0"/>
            <c:extLst>
              <c:ext xmlns:c16="http://schemas.microsoft.com/office/drawing/2014/chart" uri="{C3380CC4-5D6E-409C-BE32-E72D297353CC}">
                <c16:uniqueId val="{00000005-1FB4-441E-A6AB-B650D934FA9C}"/>
              </c:ext>
            </c:extLst>
          </c:dPt>
          <c:dPt>
            <c:idx val="6"/>
            <c:bubble3D val="0"/>
            <c:extLst>
              <c:ext xmlns:c16="http://schemas.microsoft.com/office/drawing/2014/chart" uri="{C3380CC4-5D6E-409C-BE32-E72D297353CC}">
                <c16:uniqueId val="{00000006-1FB4-441E-A6AB-B650D934FA9C}"/>
              </c:ext>
            </c:extLst>
          </c:dPt>
          <c:dPt>
            <c:idx val="7"/>
            <c:bubble3D val="0"/>
            <c:extLst>
              <c:ext xmlns:c16="http://schemas.microsoft.com/office/drawing/2014/chart" uri="{C3380CC4-5D6E-409C-BE32-E72D297353CC}">
                <c16:uniqueId val="{00000007-1FB4-441E-A6AB-B650D934FA9C}"/>
              </c:ext>
            </c:extLst>
          </c:dPt>
          <c:dPt>
            <c:idx val="8"/>
            <c:bubble3D val="0"/>
            <c:extLst>
              <c:ext xmlns:c16="http://schemas.microsoft.com/office/drawing/2014/chart" uri="{C3380CC4-5D6E-409C-BE32-E72D297353CC}">
                <c16:uniqueId val="{00000008-1FB4-441E-A6AB-B650D934FA9C}"/>
              </c:ext>
            </c:extLst>
          </c:dPt>
          <c:dPt>
            <c:idx val="9"/>
            <c:bubble3D val="0"/>
            <c:extLst>
              <c:ext xmlns:c16="http://schemas.microsoft.com/office/drawing/2014/chart" uri="{C3380CC4-5D6E-409C-BE32-E72D297353CC}">
                <c16:uniqueId val="{00000009-1FB4-441E-A6AB-B650D934FA9C}"/>
              </c:ext>
            </c:extLst>
          </c:dPt>
          <c:dPt>
            <c:idx val="10"/>
            <c:bubble3D val="0"/>
            <c:extLst>
              <c:ext xmlns:c16="http://schemas.microsoft.com/office/drawing/2014/chart" uri="{C3380CC4-5D6E-409C-BE32-E72D297353CC}">
                <c16:uniqueId val="{0000000A-1FB4-441E-A6AB-B650D934FA9C}"/>
              </c:ext>
            </c:extLst>
          </c:dPt>
          <c:dLbls>
            <c:dLbl>
              <c:idx val="0"/>
              <c:layout>
                <c:manualLayout>
                  <c:x val="-5.1102508901217189E-2"/>
                  <c:y val="-2.8969165251417163E-2"/>
                </c:manualLayout>
              </c:layout>
              <c:spPr>
                <a:noFill/>
                <a:ln w="25400">
                  <a:noFill/>
                </a:ln>
              </c:spPr>
              <c:txPr>
                <a:bodyPr>
                  <a:spAutoFit/>
                </a:bodyPr>
                <a:lstStyle/>
                <a:p>
                  <a:pPr>
                    <a:defRPr sz="625">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FB4-441E-A6AB-B650D934FA9C}"/>
                </c:ext>
              </c:extLst>
            </c:dLbl>
            <c:dLbl>
              <c:idx val="1"/>
              <c:layout>
                <c:manualLayout>
                  <c:x val="-4.4644986337666642E-2"/>
                  <c:y val="-4.5200905664058016E-2"/>
                </c:manualLayout>
              </c:layout>
              <c:spPr>
                <a:noFill/>
                <a:ln w="25400">
                  <a:noFill/>
                </a:ln>
              </c:spPr>
              <c:txPr>
                <a:bodyPr>
                  <a:spAutoFit/>
                </a:bodyPr>
                <a:lstStyle/>
                <a:p>
                  <a:pPr>
                    <a:defRPr sz="625">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FB4-441E-A6AB-B650D934FA9C}"/>
                </c:ext>
              </c:extLst>
            </c:dLbl>
            <c:dLbl>
              <c:idx val="2"/>
              <c:layout>
                <c:manualLayout>
                  <c:x val="-5.7286577792498135E-2"/>
                  <c:y val="-2.7542321219562575E-2"/>
                </c:manualLayout>
              </c:layout>
              <c:spPr>
                <a:noFill/>
                <a:ln w="25400">
                  <a:noFill/>
                </a:ln>
              </c:spPr>
              <c:txPr>
                <a:bodyPr>
                  <a:spAutoFit/>
                </a:bodyPr>
                <a:lstStyle/>
                <a:p>
                  <a:pPr>
                    <a:defRPr sz="625">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1FB4-441E-A6AB-B650D934FA9C}"/>
                </c:ext>
              </c:extLst>
            </c:dLbl>
            <c:dLbl>
              <c:idx val="3"/>
              <c:layout>
                <c:manualLayout>
                  <c:x val="-5.3260950567193877E-2"/>
                  <c:y val="-3.1680312349390692E-2"/>
                </c:manualLayout>
              </c:layout>
              <c:spPr>
                <a:noFill/>
                <a:ln w="25400">
                  <a:noFill/>
                </a:ln>
              </c:spPr>
              <c:txPr>
                <a:bodyPr>
                  <a:spAutoFit/>
                </a:bodyPr>
                <a:lstStyle/>
                <a:p>
                  <a:pPr>
                    <a:defRPr sz="625">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FB4-441E-A6AB-B650D934FA9C}"/>
                </c:ext>
              </c:extLst>
            </c:dLbl>
            <c:dLbl>
              <c:idx val="4"/>
              <c:layout>
                <c:manualLayout>
                  <c:x val="-6.3253767736245498E-2"/>
                  <c:y val="-1.6063019124367167E-2"/>
                </c:manualLayout>
              </c:layout>
              <c:spPr>
                <a:noFill/>
                <a:ln w="25400">
                  <a:noFill/>
                </a:ln>
              </c:spPr>
              <c:txPr>
                <a:bodyPr>
                  <a:spAutoFit/>
                </a:bodyPr>
                <a:lstStyle/>
                <a:p>
                  <a:pPr>
                    <a:defRPr sz="625">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1FB4-441E-A6AB-B650D934FA9C}"/>
                </c:ext>
              </c:extLst>
            </c:dLbl>
            <c:dLbl>
              <c:idx val="5"/>
              <c:layout>
                <c:manualLayout>
                  <c:x val="-6.7920427258425106E-2"/>
                  <c:y val="-3.0549666651366672E-2"/>
                </c:manualLayout>
              </c:layout>
              <c:spPr>
                <a:noFill/>
                <a:ln w="25400">
                  <a:noFill/>
                </a:ln>
              </c:spPr>
              <c:txPr>
                <a:bodyPr>
                  <a:spAutoFit/>
                </a:bodyPr>
                <a:lstStyle/>
                <a:p>
                  <a:pPr>
                    <a:defRPr sz="625">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FB4-441E-A6AB-B650D934FA9C}"/>
                </c:ext>
              </c:extLst>
            </c:dLbl>
            <c:dLbl>
              <c:idx val="6"/>
              <c:layout>
                <c:manualLayout>
                  <c:x val="-6.7966716380676265E-2"/>
                  <c:y val="-1.5860222231613961E-2"/>
                </c:manualLayout>
              </c:layout>
              <c:spPr>
                <a:noFill/>
                <a:ln w="25400">
                  <a:noFill/>
                </a:ln>
              </c:spPr>
              <c:txPr>
                <a:bodyPr>
                  <a:spAutoFit/>
                </a:bodyPr>
                <a:lstStyle/>
                <a:p>
                  <a:pPr>
                    <a:defRPr sz="625">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1FB4-441E-A6AB-B650D934FA9C}"/>
                </c:ext>
              </c:extLst>
            </c:dLbl>
            <c:dLbl>
              <c:idx val="7"/>
              <c:layout>
                <c:manualLayout>
                  <c:x val="-4.7788079744469809E-2"/>
                  <c:y val="-1.5716944011440196E-2"/>
                </c:manualLayout>
              </c:layout>
              <c:spPr>
                <a:noFill/>
                <a:ln w="25400">
                  <a:noFill/>
                </a:ln>
              </c:spPr>
              <c:txPr>
                <a:bodyPr>
                  <a:noAutofit/>
                </a:bodyPr>
                <a:lstStyle/>
                <a:p>
                  <a:pPr>
                    <a:defRPr sz="625">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7.1005917159763315E-2"/>
                      <c:h val="2.3688663282571912E-2"/>
                    </c:manualLayout>
                  </c15:layout>
                </c:ext>
                <c:ext xmlns:c16="http://schemas.microsoft.com/office/drawing/2014/chart" uri="{C3380CC4-5D6E-409C-BE32-E72D297353CC}">
                  <c16:uniqueId val="{00000007-1FB4-441E-A6AB-B650D934FA9C}"/>
                </c:ext>
              </c:extLst>
            </c:dLbl>
            <c:dLbl>
              <c:idx val="8"/>
              <c:layout>
                <c:manualLayout>
                  <c:x val="9.3262306708702825E-3"/>
                  <c:y val="-3.4297489463563247E-3"/>
                </c:manualLayout>
              </c:layout>
              <c:spPr>
                <a:solidFill>
                  <a:srgbClr val="FFFFFF"/>
                </a:solidFill>
                <a:ln w="25400">
                  <a:noFill/>
                </a:ln>
              </c:spPr>
              <c:txPr>
                <a:bodyPr>
                  <a:spAutoFit/>
                </a:bodyPr>
                <a:lstStyle/>
                <a:p>
                  <a:pPr>
                    <a:defRPr sz="625">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1FB4-441E-A6AB-B650D934FA9C}"/>
                </c:ext>
              </c:extLst>
            </c:dLbl>
            <c:dLbl>
              <c:idx val="9"/>
              <c:layout>
                <c:manualLayout>
                  <c:x val="-2.4720202513177855E-2"/>
                  <c:y val="-3.0397127746561278E-2"/>
                </c:manualLayout>
              </c:layout>
              <c:spPr>
                <a:noFill/>
                <a:ln w="25400">
                  <a:noFill/>
                </a:ln>
              </c:spPr>
              <c:txPr>
                <a:bodyPr>
                  <a:spAutoFit/>
                </a:bodyPr>
                <a:lstStyle/>
                <a:p>
                  <a:pPr>
                    <a:defRPr sz="625">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1FB4-441E-A6AB-B650D934FA9C}"/>
                </c:ext>
              </c:extLst>
            </c:dLbl>
            <c:dLbl>
              <c:idx val="10"/>
              <c:layout>
                <c:manualLayout>
                  <c:x val="-4.2464352437587623E-2"/>
                  <c:y val="-3.1458242147513721E-2"/>
                </c:manualLayout>
              </c:layout>
              <c:spPr>
                <a:noFill/>
                <a:ln w="25400">
                  <a:noFill/>
                </a:ln>
              </c:spPr>
              <c:txPr>
                <a:bodyPr>
                  <a:spAutoFit/>
                </a:bodyPr>
                <a:lstStyle/>
                <a:p>
                  <a:pPr>
                    <a:defRPr sz="625">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1FB4-441E-A6AB-B650D934FA9C}"/>
                </c:ext>
              </c:extLst>
            </c:dLbl>
            <c:spPr>
              <a:solidFill>
                <a:srgbClr val="FFFFFF"/>
              </a:solidFill>
              <a:ln w="25400">
                <a:noFill/>
              </a:ln>
            </c:spPr>
            <c:txPr>
              <a:bodyPr rot="0" horzOverflow="overflow" wrap="square" lIns="38100" tIns="19050" rIns="38100" bIns="19050" anchor="ctr" anchorCtr="1">
                <a:spAutoFit/>
              </a:bodyPr>
              <a:lstStyle/>
              <a:p>
                <a:pPr algn="ctr" rtl="0">
                  <a:defRPr sz="625">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'[1]１３４'!$J$56:$J$66</c:f>
              <c:strCache>
                <c:ptCount val="11"/>
                <c:pt idx="0">
                  <c:v>平成23</c:v>
                </c:pt>
                <c:pt idx="1">
                  <c:v>24</c:v>
                </c:pt>
                <c:pt idx="2">
                  <c:v>25</c:v>
                </c:pt>
                <c:pt idx="3">
                  <c:v>26</c:v>
                </c:pt>
                <c:pt idx="4">
                  <c:v>27</c:v>
                </c:pt>
                <c:pt idx="5">
                  <c:v>28</c:v>
                </c:pt>
                <c:pt idx="6">
                  <c:v>29</c:v>
                </c:pt>
                <c:pt idx="7">
                  <c:v>30</c:v>
                </c:pt>
                <c:pt idx="8">
                  <c:v>令和元</c:v>
                </c:pt>
                <c:pt idx="9">
                  <c:v>令和２</c:v>
                </c:pt>
                <c:pt idx="10">
                  <c:v>3</c:v>
                </c:pt>
              </c:strCache>
            </c:strRef>
          </c:cat>
          <c:val>
            <c:numRef>
              <c:f>'[1]１３４'!$K$56:$K$66</c:f>
              <c:numCache>
                <c:formatCode>#,##0_);[Red]\(#,##0\)</c:formatCode>
                <c:ptCount val="11"/>
                <c:pt idx="0">
                  <c:v>12980</c:v>
                </c:pt>
                <c:pt idx="1">
                  <c:v>13964</c:v>
                </c:pt>
                <c:pt idx="2">
                  <c:v>14472</c:v>
                </c:pt>
                <c:pt idx="3">
                  <c:v>15068</c:v>
                </c:pt>
                <c:pt idx="4">
                  <c:v>15136</c:v>
                </c:pt>
                <c:pt idx="5">
                  <c:v>16551</c:v>
                </c:pt>
                <c:pt idx="6">
                  <c:v>17024</c:v>
                </c:pt>
                <c:pt idx="7">
                  <c:v>17481</c:v>
                </c:pt>
                <c:pt idx="8">
                  <c:v>15498</c:v>
                </c:pt>
                <c:pt idx="9">
                  <c:v>19774</c:v>
                </c:pt>
                <c:pt idx="10">
                  <c:v>18614</c:v>
                </c:pt>
              </c:numCache>
            </c:numRef>
          </c:val>
          <c:smooth val="0"/>
          <c:extLst>
            <c:ext xmlns:c16="http://schemas.microsoft.com/office/drawing/2014/chart" uri="{C3380CC4-5D6E-409C-BE32-E72D297353CC}">
              <c16:uniqueId val="{0000000B-1FB4-441E-A6AB-B650D934FA9C}"/>
            </c:ext>
          </c:extLst>
        </c:ser>
        <c:ser>
          <c:idx val="1"/>
          <c:order val="1"/>
          <c:tx>
            <c:strRef>
              <c:f>'[1]１３４'!$L$55</c:f>
              <c:strCache>
                <c:ptCount val="1"/>
                <c:pt idx="0">
                  <c:v>歳出</c:v>
                </c:pt>
              </c:strCache>
            </c:strRef>
          </c:tx>
          <c:spPr>
            <a:ln w="12700">
              <a:solidFill>
                <a:schemeClr val="tx1"/>
              </a:solidFill>
              <a:prstDash val="solid"/>
            </a:ln>
          </c:spPr>
          <c:marker>
            <c:symbol val="square"/>
            <c:size val="5"/>
            <c:spPr>
              <a:solidFill>
                <a:schemeClr val="tx1"/>
              </a:solidFill>
              <a:ln>
                <a:solidFill>
                  <a:schemeClr val="tx1"/>
                </a:solidFill>
                <a:prstDash val="solid"/>
              </a:ln>
            </c:spPr>
          </c:marker>
          <c:dPt>
            <c:idx val="0"/>
            <c:bubble3D val="0"/>
            <c:extLst>
              <c:ext xmlns:c16="http://schemas.microsoft.com/office/drawing/2014/chart" uri="{C3380CC4-5D6E-409C-BE32-E72D297353CC}">
                <c16:uniqueId val="{0000000C-1FB4-441E-A6AB-B650D934FA9C}"/>
              </c:ext>
            </c:extLst>
          </c:dPt>
          <c:dPt>
            <c:idx val="1"/>
            <c:bubble3D val="0"/>
            <c:extLst>
              <c:ext xmlns:c16="http://schemas.microsoft.com/office/drawing/2014/chart" uri="{C3380CC4-5D6E-409C-BE32-E72D297353CC}">
                <c16:uniqueId val="{0000000D-1FB4-441E-A6AB-B650D934FA9C}"/>
              </c:ext>
            </c:extLst>
          </c:dPt>
          <c:dPt>
            <c:idx val="2"/>
            <c:bubble3D val="0"/>
            <c:extLst>
              <c:ext xmlns:c16="http://schemas.microsoft.com/office/drawing/2014/chart" uri="{C3380CC4-5D6E-409C-BE32-E72D297353CC}">
                <c16:uniqueId val="{0000000E-1FB4-441E-A6AB-B650D934FA9C}"/>
              </c:ext>
            </c:extLst>
          </c:dPt>
          <c:dPt>
            <c:idx val="3"/>
            <c:bubble3D val="0"/>
            <c:extLst>
              <c:ext xmlns:c16="http://schemas.microsoft.com/office/drawing/2014/chart" uri="{C3380CC4-5D6E-409C-BE32-E72D297353CC}">
                <c16:uniqueId val="{0000000F-1FB4-441E-A6AB-B650D934FA9C}"/>
              </c:ext>
            </c:extLst>
          </c:dPt>
          <c:dPt>
            <c:idx val="4"/>
            <c:bubble3D val="0"/>
            <c:extLst>
              <c:ext xmlns:c16="http://schemas.microsoft.com/office/drawing/2014/chart" uri="{C3380CC4-5D6E-409C-BE32-E72D297353CC}">
                <c16:uniqueId val="{00000010-1FB4-441E-A6AB-B650D934FA9C}"/>
              </c:ext>
            </c:extLst>
          </c:dPt>
          <c:dPt>
            <c:idx val="5"/>
            <c:bubble3D val="0"/>
            <c:extLst>
              <c:ext xmlns:c16="http://schemas.microsoft.com/office/drawing/2014/chart" uri="{C3380CC4-5D6E-409C-BE32-E72D297353CC}">
                <c16:uniqueId val="{00000011-1FB4-441E-A6AB-B650D934FA9C}"/>
              </c:ext>
            </c:extLst>
          </c:dPt>
          <c:dPt>
            <c:idx val="6"/>
            <c:bubble3D val="0"/>
            <c:extLst>
              <c:ext xmlns:c16="http://schemas.microsoft.com/office/drawing/2014/chart" uri="{C3380CC4-5D6E-409C-BE32-E72D297353CC}">
                <c16:uniqueId val="{00000012-1FB4-441E-A6AB-B650D934FA9C}"/>
              </c:ext>
            </c:extLst>
          </c:dPt>
          <c:dPt>
            <c:idx val="7"/>
            <c:bubble3D val="0"/>
            <c:extLst>
              <c:ext xmlns:c16="http://schemas.microsoft.com/office/drawing/2014/chart" uri="{C3380CC4-5D6E-409C-BE32-E72D297353CC}">
                <c16:uniqueId val="{00000013-1FB4-441E-A6AB-B650D934FA9C}"/>
              </c:ext>
            </c:extLst>
          </c:dPt>
          <c:dPt>
            <c:idx val="8"/>
            <c:bubble3D val="0"/>
            <c:extLst>
              <c:ext xmlns:c16="http://schemas.microsoft.com/office/drawing/2014/chart" uri="{C3380CC4-5D6E-409C-BE32-E72D297353CC}">
                <c16:uniqueId val="{00000014-1FB4-441E-A6AB-B650D934FA9C}"/>
              </c:ext>
            </c:extLst>
          </c:dPt>
          <c:dPt>
            <c:idx val="9"/>
            <c:bubble3D val="0"/>
            <c:extLst>
              <c:ext xmlns:c16="http://schemas.microsoft.com/office/drawing/2014/chart" uri="{C3380CC4-5D6E-409C-BE32-E72D297353CC}">
                <c16:uniqueId val="{00000015-1FB4-441E-A6AB-B650D934FA9C}"/>
              </c:ext>
            </c:extLst>
          </c:dPt>
          <c:dPt>
            <c:idx val="10"/>
            <c:bubble3D val="0"/>
            <c:extLst>
              <c:ext xmlns:c16="http://schemas.microsoft.com/office/drawing/2014/chart" uri="{C3380CC4-5D6E-409C-BE32-E72D297353CC}">
                <c16:uniqueId val="{00000016-1FB4-441E-A6AB-B650D934FA9C}"/>
              </c:ext>
            </c:extLst>
          </c:dPt>
          <c:dLbls>
            <c:dLbl>
              <c:idx val="0"/>
              <c:layout>
                <c:manualLayout>
                  <c:x val="-4.5223698514764557E-2"/>
                  <c:y val="2.6145998357939793E-2"/>
                </c:manualLayout>
              </c:layout>
              <c:spPr>
                <a:noFill/>
                <a:ln w="25400">
                  <a:noFill/>
                </a:ln>
              </c:spPr>
              <c:txPr>
                <a:bodyPr>
                  <a:spAutoFit/>
                </a:bodyPr>
                <a:lstStyle/>
                <a:p>
                  <a:pPr>
                    <a:defRPr sz="625">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1FB4-441E-A6AB-B650D934FA9C}"/>
                </c:ext>
              </c:extLst>
            </c:dLbl>
            <c:dLbl>
              <c:idx val="1"/>
              <c:layout>
                <c:manualLayout>
                  <c:x val="-4.5867047684128243E-3"/>
                  <c:y val="2.1217297076444125E-2"/>
                </c:manualLayout>
              </c:layout>
              <c:spPr>
                <a:noFill/>
                <a:ln w="25400">
                  <a:noFill/>
                </a:ln>
              </c:spPr>
              <c:txPr>
                <a:bodyPr>
                  <a:noAutofit/>
                </a:bodyPr>
                <a:lstStyle/>
                <a:p>
                  <a:pPr>
                    <a:defRPr sz="625">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6.9033530571992116E-2"/>
                      <c:h val="1.6920473773265651E-2"/>
                    </c:manualLayout>
                  </c15:layout>
                </c:ext>
                <c:ext xmlns:c16="http://schemas.microsoft.com/office/drawing/2014/chart" uri="{C3380CC4-5D6E-409C-BE32-E72D297353CC}">
                  <c16:uniqueId val="{0000000D-1FB4-441E-A6AB-B650D934FA9C}"/>
                </c:ext>
              </c:extLst>
            </c:dLbl>
            <c:dLbl>
              <c:idx val="2"/>
              <c:layout>
                <c:manualLayout>
                  <c:x val="-4.2714664237807495E-2"/>
                  <c:y val="2.6438928636999998E-2"/>
                </c:manualLayout>
              </c:layout>
              <c:spPr>
                <a:noFill/>
                <a:ln w="25400">
                  <a:noFill/>
                </a:ln>
              </c:spPr>
              <c:txPr>
                <a:bodyPr>
                  <a:spAutoFit/>
                </a:bodyPr>
                <a:lstStyle/>
                <a:p>
                  <a:pPr>
                    <a:defRPr sz="625">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1FB4-441E-A6AB-B650D934FA9C}"/>
                </c:ext>
              </c:extLst>
            </c:dLbl>
            <c:dLbl>
              <c:idx val="3"/>
              <c:layout>
                <c:manualLayout>
                  <c:x val="-1.6500579614142585E-2"/>
                  <c:y val="2.5802962843963006E-2"/>
                </c:manualLayout>
              </c:layout>
              <c:spPr>
                <a:noFill/>
                <a:ln w="25400">
                  <a:noFill/>
                </a:ln>
              </c:spPr>
              <c:txPr>
                <a:bodyPr>
                  <a:spAutoFit/>
                </a:bodyPr>
                <a:lstStyle/>
                <a:p>
                  <a:pPr>
                    <a:defRPr sz="625">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1FB4-441E-A6AB-B650D934FA9C}"/>
                </c:ext>
              </c:extLst>
            </c:dLbl>
            <c:dLbl>
              <c:idx val="4"/>
              <c:layout>
                <c:manualLayout>
                  <c:x val="-8.0632820305745808E-3"/>
                  <c:y val="3.7891202685958673E-4"/>
                </c:manualLayout>
              </c:layout>
              <c:spPr>
                <a:noFill/>
                <a:ln w="25400">
                  <a:noFill/>
                </a:ln>
              </c:spPr>
              <c:txPr>
                <a:bodyPr>
                  <a:spAutoFit/>
                </a:bodyPr>
                <a:lstStyle/>
                <a:p>
                  <a:pPr>
                    <a:defRPr sz="625">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1FB4-441E-A6AB-B650D934FA9C}"/>
                </c:ext>
              </c:extLst>
            </c:dLbl>
            <c:dLbl>
              <c:idx val="5"/>
              <c:layout>
                <c:manualLayout>
                  <c:x val="-2.368624040338153E-2"/>
                  <c:y val="2.6812511380239906E-2"/>
                </c:manualLayout>
              </c:layout>
              <c:spPr>
                <a:noFill/>
                <a:ln w="25400">
                  <a:noFill/>
                </a:ln>
              </c:spPr>
              <c:txPr>
                <a:bodyPr>
                  <a:spAutoFit/>
                </a:bodyPr>
                <a:lstStyle/>
                <a:p>
                  <a:pPr>
                    <a:defRPr sz="625">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FB4-441E-A6AB-B650D934FA9C}"/>
                </c:ext>
              </c:extLst>
            </c:dLbl>
            <c:dLbl>
              <c:idx val="6"/>
              <c:layout>
                <c:manualLayout>
                  <c:x val="-3.7683069181084827E-2"/>
                  <c:y val="2.7851179708605515E-2"/>
                </c:manualLayout>
              </c:layout>
              <c:spPr>
                <a:noFill/>
                <a:ln w="25400">
                  <a:noFill/>
                </a:ln>
              </c:spPr>
              <c:txPr>
                <a:bodyPr>
                  <a:spAutoFit/>
                </a:bodyPr>
                <a:lstStyle/>
                <a:p>
                  <a:pPr>
                    <a:defRPr sz="625">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1FB4-441E-A6AB-B650D934FA9C}"/>
                </c:ext>
              </c:extLst>
            </c:dLbl>
            <c:dLbl>
              <c:idx val="7"/>
              <c:layout>
                <c:manualLayout>
                  <c:x val="-6.6766476675622646E-2"/>
                  <c:y val="2.4910490249632503E-2"/>
                </c:manualLayout>
              </c:layout>
              <c:spPr>
                <a:noFill/>
                <a:ln w="25400">
                  <a:noFill/>
                </a:ln>
              </c:spPr>
              <c:txPr>
                <a:bodyPr>
                  <a:spAutoFit/>
                </a:bodyPr>
                <a:lstStyle/>
                <a:p>
                  <a:pPr>
                    <a:defRPr sz="625">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FB4-441E-A6AB-B650D934FA9C}"/>
                </c:ext>
              </c:extLst>
            </c:dLbl>
            <c:dLbl>
              <c:idx val="8"/>
              <c:layout>
                <c:manualLayout>
                  <c:x val="-3.9983434023409793E-2"/>
                  <c:y val="1.6811223470162676E-2"/>
                </c:manualLayout>
              </c:layout>
              <c:spPr>
                <a:noFill/>
                <a:ln w="25400">
                  <a:noFill/>
                </a:ln>
              </c:spPr>
              <c:txPr>
                <a:bodyPr>
                  <a:spAutoFit/>
                </a:bodyPr>
                <a:lstStyle/>
                <a:p>
                  <a:pPr>
                    <a:defRPr sz="625">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1FB4-441E-A6AB-B650D934FA9C}"/>
                </c:ext>
              </c:extLst>
            </c:dLbl>
            <c:dLbl>
              <c:idx val="9"/>
              <c:layout>
                <c:manualLayout>
                  <c:x val="-3.3380442829261726E-3"/>
                  <c:y val="1.5581757864023342E-2"/>
                </c:manualLayout>
              </c:layout>
              <c:spPr>
                <a:noFill/>
                <a:ln w="25400">
                  <a:noFill/>
                </a:ln>
              </c:spPr>
              <c:txPr>
                <a:bodyPr>
                  <a:spAutoFit/>
                </a:bodyPr>
                <a:lstStyle/>
                <a:p>
                  <a:pPr>
                    <a:defRPr sz="625">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FB4-441E-A6AB-B650D934FA9C}"/>
                </c:ext>
              </c:extLst>
            </c:dLbl>
            <c:dLbl>
              <c:idx val="10"/>
              <c:layout>
                <c:manualLayout>
                  <c:x val="-4.2452802848389502E-2"/>
                  <c:y val="6.0149777385077915E-2"/>
                </c:manualLayout>
              </c:layout>
              <c:spPr>
                <a:noFill/>
                <a:ln w="25400">
                  <a:noFill/>
                </a:ln>
              </c:spPr>
              <c:txPr>
                <a:bodyPr>
                  <a:spAutoFit/>
                </a:bodyPr>
                <a:lstStyle/>
                <a:p>
                  <a:pPr>
                    <a:defRPr sz="625">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1FB4-441E-A6AB-B650D934FA9C}"/>
                </c:ext>
              </c:extLst>
            </c:dLbl>
            <c:spPr>
              <a:noFill/>
              <a:ln w="25400">
                <a:noFill/>
              </a:ln>
            </c:spPr>
            <c:txPr>
              <a:bodyPr rot="0" horzOverflow="overflow" wrap="square" lIns="38100" tIns="19050" rIns="38100" bIns="19050" anchor="ctr" anchorCtr="1">
                <a:spAutoFit/>
              </a:bodyPr>
              <a:lstStyle/>
              <a:p>
                <a:pPr algn="ctr" rtl="0">
                  <a:defRPr sz="625">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'[1]１３４'!$J$56:$J$66</c:f>
              <c:strCache>
                <c:ptCount val="11"/>
                <c:pt idx="0">
                  <c:v>平成23</c:v>
                </c:pt>
                <c:pt idx="1">
                  <c:v>24</c:v>
                </c:pt>
                <c:pt idx="2">
                  <c:v>25</c:v>
                </c:pt>
                <c:pt idx="3">
                  <c:v>26</c:v>
                </c:pt>
                <c:pt idx="4">
                  <c:v>27</c:v>
                </c:pt>
                <c:pt idx="5">
                  <c:v>28</c:v>
                </c:pt>
                <c:pt idx="6">
                  <c:v>29</c:v>
                </c:pt>
                <c:pt idx="7">
                  <c:v>30</c:v>
                </c:pt>
                <c:pt idx="8">
                  <c:v>令和元</c:v>
                </c:pt>
                <c:pt idx="9">
                  <c:v>令和２</c:v>
                </c:pt>
                <c:pt idx="10">
                  <c:v>3</c:v>
                </c:pt>
              </c:strCache>
            </c:strRef>
          </c:cat>
          <c:val>
            <c:numRef>
              <c:f>'[1]１３４'!$L$56:$L$66</c:f>
              <c:numCache>
                <c:formatCode>#,##0_);[Red]\(#,##0\)</c:formatCode>
                <c:ptCount val="11"/>
                <c:pt idx="0">
                  <c:v>12259</c:v>
                </c:pt>
                <c:pt idx="1">
                  <c:v>13282</c:v>
                </c:pt>
                <c:pt idx="2">
                  <c:v>13941</c:v>
                </c:pt>
                <c:pt idx="3">
                  <c:v>14328</c:v>
                </c:pt>
                <c:pt idx="4">
                  <c:v>14308</c:v>
                </c:pt>
                <c:pt idx="5">
                  <c:v>16012</c:v>
                </c:pt>
                <c:pt idx="6">
                  <c:v>16317</c:v>
                </c:pt>
                <c:pt idx="7">
                  <c:v>16688</c:v>
                </c:pt>
                <c:pt idx="8">
                  <c:v>14752</c:v>
                </c:pt>
                <c:pt idx="9">
                  <c:v>18760</c:v>
                </c:pt>
                <c:pt idx="10">
                  <c:v>17616</c:v>
                </c:pt>
              </c:numCache>
            </c:numRef>
          </c:val>
          <c:smooth val="0"/>
          <c:extLst>
            <c:ext xmlns:c16="http://schemas.microsoft.com/office/drawing/2014/chart" uri="{C3380CC4-5D6E-409C-BE32-E72D297353CC}">
              <c16:uniqueId val="{00000017-1FB4-441E-A6AB-B650D934FA9C}"/>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925">
                <a:solidFill>
                  <a:srgbClr val="000000"/>
                </a:solidFill>
                <a:latin typeface="ＭＳ 明朝"/>
                <a:ea typeface="ＭＳ 明朝"/>
                <a:cs typeface="ＭＳ 明朝"/>
              </a:defRPr>
            </a:pPr>
            <a:endParaRPr lang="ja-JP"/>
          </a:p>
        </c:txPr>
        <c:crossAx val="2"/>
        <c:crosses val="autoZero"/>
        <c:auto val="1"/>
        <c:lblAlgn val="ctr"/>
        <c:lblOffset val="100"/>
        <c:tickLblSkip val="2"/>
        <c:noMultiLvlLbl val="0"/>
      </c:catAx>
      <c:valAx>
        <c:axId val="2"/>
        <c:scaling>
          <c:orientation val="minMax"/>
          <c:min val="6000"/>
        </c:scaling>
        <c:delete val="0"/>
        <c:axPos val="l"/>
        <c:majorGridlines>
          <c:spPr>
            <a:ln w="3175">
              <a:solidFill>
                <a:srgbClr val="000000"/>
              </a:solidFill>
              <a:prstDash val="solid"/>
            </a:ln>
          </c:spPr>
        </c:majorGridlines>
        <c:title>
          <c:tx>
            <c:rich>
              <a:bodyPr rot="0" horzOverflow="overflow" anchor="ctr" anchorCtr="1"/>
              <a:lstStyle/>
              <a:p>
                <a:pPr algn="ctr" rtl="0">
                  <a:defRPr sz="925">
                    <a:solidFill>
                      <a:srgbClr val="000000"/>
                    </a:solidFill>
                    <a:latin typeface="ＭＳ 明朝"/>
                    <a:ea typeface="ＭＳ 明朝"/>
                    <a:cs typeface="ＭＳ 明朝"/>
                  </a:defRPr>
                </a:pPr>
                <a:r>
                  <a:rPr lang="ja-JP" altLang="en-US" sz="925" b="0" i="0" u="none" strike="noStrike" baseline="0">
                    <a:solidFill>
                      <a:srgbClr val="000000"/>
                    </a:solidFill>
                    <a:latin typeface="ＭＳ 明朝"/>
                    <a:ea typeface="ＭＳ 明朝"/>
                    <a:cs typeface="ＭＳ 明朝"/>
                  </a:rPr>
                  <a:t>百万円</a:t>
                </a:r>
              </a:p>
            </c:rich>
          </c:tx>
          <c:layout>
            <c:manualLayout>
              <c:xMode val="edge"/>
              <c:yMode val="edge"/>
              <c:x val="0.16039634098992064"/>
              <c:y val="1.462532919425681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horzOverflow="overflow" anchor="ctr" anchorCtr="1"/>
          <a:lstStyle/>
          <a:p>
            <a:pPr algn="ctr" rtl="0">
              <a:defRPr sz="925">
                <a:solidFill>
                  <a:srgbClr val="000000"/>
                </a:solidFill>
                <a:latin typeface="ＭＳ 明朝"/>
                <a:ea typeface="ＭＳ 明朝"/>
                <a:cs typeface="ＭＳ 明朝"/>
              </a:defRPr>
            </a:pPr>
            <a:endParaRPr lang="ja-JP"/>
          </a:p>
        </c:txPr>
        <c:crossAx val="1"/>
        <c:crosses val="autoZero"/>
        <c:crossBetween val="between"/>
      </c:valAx>
      <c:spPr>
        <a:solidFill>
          <a:schemeClr val="bg1"/>
        </a:solidFill>
        <a:ln w="12700">
          <a:solidFill>
            <a:sysClr val="windowText" lastClr="000000"/>
          </a:solidFill>
          <a:prstDash val="solid"/>
        </a:ln>
      </c:spPr>
    </c:plotArea>
    <c:legend>
      <c:legendPos val="b"/>
      <c:layout/>
      <c:overlay val="0"/>
      <c:spPr>
        <a:solidFill>
          <a:srgbClr val="FFFFFF"/>
        </a:solidFill>
        <a:ln w="3175">
          <a:solidFill>
            <a:srgbClr val="000000"/>
          </a:solidFill>
          <a:prstDash val="solid"/>
        </a:ln>
      </c:spPr>
      <c:txPr>
        <a:bodyPr horzOverflow="overflow" anchor="ctr" anchorCtr="1"/>
        <a:lstStyle/>
        <a:p>
          <a:pPr algn="l" rtl="0">
            <a:defRPr sz="85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&amp;L&amp;"ＭＳ 明朝,標準"&amp;14一般会計歳入・歳出決算額の推移</c:oddHeader>
    </c:headerFooter>
    <c:pageMargins b="0.98425196850393659" l="0.78740157480314954" r="0.78740157480314954" t="0.98425196850393659" header="0.51181102362204722" footer="0.51181102362204722"/>
    <c:pageSetup paperSize="9" orientation="portrait"/>
  </c:printSettings>
  <c:extLst/>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11</xdr:col>
      <xdr:colOff>838200</xdr:colOff>
      <xdr:row>0</xdr:row>
      <xdr:rowOff>0</xdr:rowOff>
    </xdr:from>
    <xdr:to>
      <xdr:col>19</xdr:col>
      <xdr:colOff>228600</xdr:colOff>
      <xdr:row>0</xdr:row>
      <xdr:rowOff>0</xdr:rowOff>
    </xdr:to>
    <xdr:graphicFrame macro="">
      <xdr:nvGraphicFramePr>
        <xdr:cNvPr id="2"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100</xdr:row>
      <xdr:rowOff>0</xdr:rowOff>
    </xdr:from>
    <xdr:to>
      <xdr:col>9</xdr:col>
      <xdr:colOff>561340</xdr:colOff>
      <xdr:row>100</xdr:row>
      <xdr:rowOff>0</xdr:rowOff>
    </xdr:to>
    <xdr:graphicFrame macro="">
      <xdr:nvGraphicFramePr>
        <xdr:cNvPr id="3"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59532</xdr:colOff>
      <xdr:row>31</xdr:row>
      <xdr:rowOff>154782</xdr:rowOff>
    </xdr:from>
    <xdr:to>
      <xdr:col>7</xdr:col>
      <xdr:colOff>738186</xdr:colOff>
      <xdr:row>54</xdr:row>
      <xdr:rowOff>154849</xdr:rowOff>
    </xdr:to>
    <xdr:graphicFrame macro="">
      <xdr:nvGraphicFramePr>
        <xdr:cNvPr id="6"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428625</xdr:colOff>
      <xdr:row>0</xdr:row>
      <xdr:rowOff>0</xdr:rowOff>
    </xdr:from>
    <xdr:to>
      <xdr:col>15</xdr:col>
      <xdr:colOff>542925</xdr:colOff>
      <xdr:row>0</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314325</xdr:colOff>
      <xdr:row>21</xdr:row>
      <xdr:rowOff>0</xdr:rowOff>
    </xdr:from>
    <xdr:to>
      <xdr:col>14</xdr:col>
      <xdr:colOff>276225</xdr:colOff>
      <xdr:row>21</xdr:row>
      <xdr:rowOff>0</xdr:rowOff>
    </xdr:to>
    <xdr:graphicFrame macro="">
      <xdr:nvGraphicFramePr>
        <xdr:cNvPr id="4"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59531</xdr:colOff>
      <xdr:row>23</xdr:row>
      <xdr:rowOff>83344</xdr:rowOff>
    </xdr:from>
    <xdr:to>
      <xdr:col>7</xdr:col>
      <xdr:colOff>416719</xdr:colOff>
      <xdr:row>49</xdr:row>
      <xdr:rowOff>35718</xdr:rowOff>
    </xdr:to>
    <xdr:graphicFrame macro="">
      <xdr:nvGraphicFramePr>
        <xdr:cNvPr id="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838200</xdr:colOff>
      <xdr:row>0</xdr:row>
      <xdr:rowOff>0</xdr:rowOff>
    </xdr:from>
    <xdr:to>
      <xdr:col>18</xdr:col>
      <xdr:colOff>228600</xdr:colOff>
      <xdr:row>0</xdr:row>
      <xdr:rowOff>0</xdr:rowOff>
    </xdr:to>
    <xdr:graphicFrame macro="">
      <xdr:nvGraphicFramePr>
        <xdr:cNvPr id="2"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54</xdr:row>
      <xdr:rowOff>0</xdr:rowOff>
    </xdr:from>
    <xdr:to>
      <xdr:col>8</xdr:col>
      <xdr:colOff>561975</xdr:colOff>
      <xdr:row>54</xdr:row>
      <xdr:rowOff>0</xdr:rowOff>
    </xdr:to>
    <xdr:graphicFrame macro="">
      <xdr:nvGraphicFramePr>
        <xdr:cNvPr id="3"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76200</xdr:colOff>
      <xdr:row>2</xdr:row>
      <xdr:rowOff>2117</xdr:rowOff>
    </xdr:from>
    <xdr:to>
      <xdr:col>5</xdr:col>
      <xdr:colOff>876300</xdr:colOff>
      <xdr:row>35</xdr:row>
      <xdr:rowOff>97367</xdr:rowOff>
    </xdr:to>
    <xdr:graphicFrame macro="">
      <xdr:nvGraphicFramePr>
        <xdr:cNvPr id="8"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114300</xdr:colOff>
      <xdr:row>0</xdr:row>
      <xdr:rowOff>0</xdr:rowOff>
    </xdr:from>
    <xdr:to>
      <xdr:col>7</xdr:col>
      <xdr:colOff>0</xdr:colOff>
      <xdr:row>0</xdr:row>
      <xdr:rowOff>0</xdr:rowOff>
    </xdr:to>
    <xdr:graphicFrame macro="">
      <xdr:nvGraphicFramePr>
        <xdr:cNvPr id="2"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0</xdr:row>
      <xdr:rowOff>0</xdr:rowOff>
    </xdr:from>
    <xdr:to>
      <xdr:col>7</xdr:col>
      <xdr:colOff>0</xdr:colOff>
      <xdr:row>0</xdr:row>
      <xdr:rowOff>0</xdr:rowOff>
    </xdr:to>
    <xdr:graphicFrame macro="">
      <xdr:nvGraphicFramePr>
        <xdr:cNvPr id="3"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361315</xdr:colOff>
      <xdr:row>28</xdr:row>
      <xdr:rowOff>0</xdr:rowOff>
    </xdr:from>
    <xdr:to>
      <xdr:col>7</xdr:col>
      <xdr:colOff>0</xdr:colOff>
      <xdr:row>28</xdr:row>
      <xdr:rowOff>0</xdr:rowOff>
    </xdr:to>
    <xdr:graphicFrame macro="">
      <xdr:nvGraphicFramePr>
        <xdr:cNvPr id="4"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466725</xdr:colOff>
      <xdr:row>30</xdr:row>
      <xdr:rowOff>95250</xdr:rowOff>
    </xdr:from>
    <xdr:to>
      <xdr:col>5</xdr:col>
      <xdr:colOff>1011533</xdr:colOff>
      <xdr:row>53</xdr:row>
      <xdr:rowOff>173832</xdr:rowOff>
    </xdr:to>
    <xdr:graphicFrame macro="">
      <xdr:nvGraphicFramePr>
        <xdr:cNvPr id="7"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333375</xdr:colOff>
      <xdr:row>0</xdr:row>
      <xdr:rowOff>0</xdr:rowOff>
    </xdr:from>
    <xdr:to>
      <xdr:col>7</xdr:col>
      <xdr:colOff>0</xdr:colOff>
      <xdr:row>0</xdr:row>
      <xdr:rowOff>0</xdr:rowOff>
    </xdr:to>
    <xdr:graphicFrame macro="">
      <xdr:nvGraphicFramePr>
        <xdr:cNvPr id="2" name="Chart 10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447675</xdr:colOff>
      <xdr:row>1</xdr:row>
      <xdr:rowOff>0</xdr:rowOff>
    </xdr:from>
    <xdr:to>
      <xdr:col>7</xdr:col>
      <xdr:colOff>0</xdr:colOff>
      <xdr:row>1</xdr:row>
      <xdr:rowOff>0</xdr:rowOff>
    </xdr:to>
    <xdr:graphicFrame macro="">
      <xdr:nvGraphicFramePr>
        <xdr:cNvPr id="3" name="Chart 10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19050</xdr:colOff>
      <xdr:row>23</xdr:row>
      <xdr:rowOff>95250</xdr:rowOff>
    </xdr:from>
    <xdr:to>
      <xdr:col>6</xdr:col>
      <xdr:colOff>372631</xdr:colOff>
      <xdr:row>49</xdr:row>
      <xdr:rowOff>0</xdr:rowOff>
    </xdr:to>
    <xdr:graphicFrame macro="">
      <xdr:nvGraphicFramePr>
        <xdr:cNvPr id="7"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491;&#21029;&#65288;&#26989;&#21209;&#65289;/&#24246;&#21209;&#35506;/&#32113;&#35336;&#38306;&#20418;/08_&#25968;&#23383;&#12391;&#35211;&#12427;&#12363;&#12415;&#12398;&#12420;&#12414;/&#25968;&#23383;&#12391;&#35211;&#12427;&#12363;&#12415;&#12398;&#12420;&#12414;/&#24246;&#21209;&#35506;&#12304;R4.9.26&#65374;R4.10.28&#12305;&#25968;&#23383;&#12391;&#35211;&#12427;&#12363;&#12415;&#12398;&#12420;&#12414;&#12395;&#20418;&#12427;&#36039;&#26009;&#25552;&#20379;&#12395;&#12388;&#12356;&#12390;/&#25968;&#23383;&#12391;&#35211;&#12427;&#12363;&#12415;&#12398;&#12420;&#12414;&#12304;&#12487;&#12540;&#12479;&#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Sheet2"/>
      <sheetName val="sheet1（案）"/>
      <sheetName val="sheet1"/>
      <sheetName val="計算"/>
      <sheetName val="地区別計算"/>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０(計算方法)"/>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３５"/>
      <sheetName val="３６"/>
      <sheetName val="３７"/>
      <sheetName val="３８"/>
      <sheetName val="３９"/>
      <sheetName val="３９（計算用）"/>
      <sheetName val="４３"/>
      <sheetName val="４４ "/>
      <sheetName val="４５"/>
      <sheetName val="４６"/>
      <sheetName val="４７"/>
      <sheetName val="４８"/>
      <sheetName val="４９"/>
      <sheetName val="５１"/>
      <sheetName val="５２"/>
      <sheetName val="５３"/>
      <sheetName val="５４"/>
      <sheetName val="５５"/>
      <sheetName val="５６"/>
      <sheetName val="用語等の説明（農業）"/>
      <sheetName val="６１"/>
      <sheetName val="６２"/>
      <sheetName val="６３"/>
      <sheetName val="用語等の説明（林業）"/>
      <sheetName val="６４"/>
      <sheetName val="６５"/>
      <sheetName val="６６"/>
      <sheetName val="６７"/>
      <sheetName val="６８"/>
      <sheetName val="６９"/>
      <sheetName val="７０"/>
      <sheetName val="７１"/>
      <sheetName val="７２"/>
      <sheetName val="７３"/>
      <sheetName val="７４"/>
      <sheetName val="７５"/>
      <sheetName val="７６"/>
      <sheetName val="７７"/>
      <sheetName val="７８"/>
      <sheetName val="７９"/>
      <sheetName val="８０"/>
      <sheetName val="８１"/>
      <sheetName val="８２"/>
      <sheetName val="８３"/>
      <sheetName val="８４"/>
      <sheetName val="８５"/>
      <sheetName val="８６"/>
      <sheetName val="８７"/>
      <sheetName val="８８"/>
      <sheetName val="８９"/>
      <sheetName val="９０"/>
      <sheetName val="９１"/>
      <sheetName val="９２"/>
      <sheetName val="９３"/>
      <sheetName val="９４"/>
      <sheetName val="９７"/>
      <sheetName val="９８"/>
      <sheetName val="９９"/>
      <sheetName val="１００"/>
      <sheetName val="１０１"/>
      <sheetName val="１０２"/>
      <sheetName val="１０３"/>
      <sheetName val="１０４"/>
      <sheetName val="１０５"/>
      <sheetName val="１０６"/>
      <sheetName val="１０８"/>
      <sheetName val="１０９"/>
      <sheetName val="１１０"/>
      <sheetName val="１１１"/>
      <sheetName val="１１２"/>
      <sheetName val="１１３"/>
      <sheetName val="１１４"/>
      <sheetName val="１１５"/>
      <sheetName val="１１６"/>
      <sheetName val="１１７"/>
      <sheetName val="１１８"/>
      <sheetName val="１１９"/>
      <sheetName val="１２０"/>
      <sheetName val="１２１"/>
      <sheetName val="１２２"/>
      <sheetName val="１２３"/>
      <sheetName val="１２４"/>
      <sheetName val="１２５"/>
      <sheetName val="１２６"/>
      <sheetName val="１２７"/>
      <sheetName val="１２８"/>
      <sheetName val="１２９"/>
      <sheetName val="１３０"/>
      <sheetName val="１３１"/>
      <sheetName val="１３２"/>
      <sheetName val="１３３"/>
      <sheetName val="１３４"/>
      <sheetName val="１３５"/>
      <sheetName val="１３６"/>
      <sheetName val="１３７"/>
      <sheetName val="１３８"/>
      <sheetName val="１３９"/>
      <sheetName val="１４０"/>
      <sheetName val="１４１"/>
      <sheetName val="１４２"/>
      <sheetName val="１４３"/>
      <sheetName val="１４４"/>
      <sheetName val="１４５"/>
      <sheetName val="１４６"/>
      <sheetName val="１４７"/>
      <sheetName val="１４８"/>
      <sheetName val="１５０"/>
      <sheetName val="１５１"/>
      <sheetName val="１５２"/>
      <sheetName val="１５３"/>
      <sheetName val="１５４"/>
      <sheetName val="１５５"/>
      <sheetName val="１５６"/>
      <sheetName val="１５７"/>
      <sheetName val="１５８"/>
      <sheetName val="１５９"/>
      <sheetName val="１６０"/>
      <sheetName val="機構図１"/>
      <sheetName val="機構図２"/>
    </sheetNames>
    <sheetDataSet>
      <sheetData sheetId="0">
        <row r="8">
          <cell r="B8">
            <v>1</v>
          </cell>
          <cell r="C8">
            <v>1</v>
          </cell>
          <cell r="D8" t="str">
            <v>市域の変遷</v>
          </cell>
        </row>
        <row r="9">
          <cell r="B9">
            <v>2</v>
          </cell>
          <cell r="C9">
            <v>2</v>
          </cell>
          <cell r="D9" t="str">
            <v>上山市の位置</v>
          </cell>
        </row>
        <row r="10">
          <cell r="B10">
            <v>3</v>
          </cell>
          <cell r="C10">
            <v>3</v>
          </cell>
          <cell r="D10" t="str">
            <v>地区別面積</v>
          </cell>
        </row>
        <row r="11">
          <cell r="B11">
            <v>4</v>
          </cell>
          <cell r="C11">
            <v>4</v>
          </cell>
          <cell r="D11" t="str">
            <v>住居表示</v>
          </cell>
        </row>
        <row r="12">
          <cell r="B12">
            <v>5</v>
          </cell>
          <cell r="C12">
            <v>5</v>
          </cell>
          <cell r="D12" t="str">
            <v>土地面積</v>
          </cell>
        </row>
        <row r="13">
          <cell r="B13">
            <v>6</v>
          </cell>
          <cell r="C13">
            <v>6</v>
          </cell>
          <cell r="D13" t="str">
            <v>土地評価額</v>
          </cell>
        </row>
        <row r="14">
          <cell r="B14">
            <v>7</v>
          </cell>
          <cell r="C14">
            <v>7</v>
          </cell>
          <cell r="D14" t="str">
            <v>気象</v>
          </cell>
        </row>
        <row r="15">
          <cell r="B15">
            <v>8</v>
          </cell>
          <cell r="C15">
            <v>8</v>
          </cell>
          <cell r="D15" t="str">
            <v>月別気象</v>
          </cell>
        </row>
        <row r="16">
          <cell r="B16">
            <v>9</v>
          </cell>
          <cell r="C16">
            <v>9</v>
          </cell>
          <cell r="D16" t="str">
            <v>人口・世帯数</v>
          </cell>
        </row>
        <row r="17">
          <cell r="B17">
            <v>10</v>
          </cell>
          <cell r="C17">
            <v>10</v>
          </cell>
          <cell r="D17" t="str">
            <v>住民基本台帳人口・世帯数</v>
          </cell>
        </row>
        <row r="18">
          <cell r="B18">
            <v>11</v>
          </cell>
          <cell r="C18">
            <v>11</v>
          </cell>
          <cell r="D18" t="str">
            <v>本籍数・本籍人口</v>
          </cell>
        </row>
        <row r="19">
          <cell r="B19">
            <v>12</v>
          </cell>
          <cell r="C19">
            <v>12</v>
          </cell>
          <cell r="D19" t="str">
            <v>人口密度・接近度</v>
          </cell>
        </row>
        <row r="20">
          <cell r="B20">
            <v>13</v>
          </cell>
          <cell r="C20">
            <v>13</v>
          </cell>
          <cell r="D20" t="str">
            <v>人口重心</v>
          </cell>
        </row>
        <row r="21">
          <cell r="B21">
            <v>14</v>
          </cell>
          <cell r="C21">
            <v>14</v>
          </cell>
          <cell r="D21" t="str">
            <v>地区別人口・世帯数</v>
          </cell>
        </row>
        <row r="22">
          <cell r="B22">
            <v>15</v>
          </cell>
          <cell r="C22">
            <v>15</v>
          </cell>
          <cell r="D22" t="str">
            <v>人口集中地区人口</v>
          </cell>
        </row>
        <row r="23">
          <cell r="B23">
            <v>16</v>
          </cell>
          <cell r="C23">
            <v>16</v>
          </cell>
          <cell r="D23" t="str">
            <v>都市計画区域人口</v>
          </cell>
        </row>
        <row r="24">
          <cell r="B24">
            <v>17</v>
          </cell>
          <cell r="C24">
            <v>17</v>
          </cell>
          <cell r="D24" t="str">
            <v>年齢別人口</v>
          </cell>
        </row>
        <row r="25">
          <cell r="B25">
            <v>18</v>
          </cell>
          <cell r="C25">
            <v>18</v>
          </cell>
          <cell r="D25" t="str">
            <v>年齢４区分別人口（１９の基礎データ）</v>
          </cell>
        </row>
        <row r="26">
          <cell r="B26">
            <v>19</v>
          </cell>
          <cell r="C26">
            <v>19</v>
          </cell>
          <cell r="D26" t="str">
            <v>人口指数</v>
          </cell>
        </row>
        <row r="27">
          <cell r="B27">
            <v>20</v>
          </cell>
          <cell r="C27">
            <v>20</v>
          </cell>
          <cell r="D27" t="str">
            <v>平均年齢・中位数</v>
          </cell>
        </row>
        <row r="28">
          <cell r="B28">
            <v>21</v>
          </cell>
          <cell r="C28">
            <v>21</v>
          </cell>
          <cell r="D28" t="str">
            <v>結婚・離婚受付件数</v>
          </cell>
        </row>
        <row r="29">
          <cell r="B29">
            <v>22</v>
          </cell>
          <cell r="C29">
            <v>22</v>
          </cell>
          <cell r="D29" t="str">
            <v>配偶関係</v>
          </cell>
        </row>
        <row r="30">
          <cell r="B30">
            <v>23</v>
          </cell>
          <cell r="C30">
            <v>23</v>
          </cell>
          <cell r="D30" t="str">
            <v>世帯人員別世帯数</v>
          </cell>
        </row>
        <row r="31">
          <cell r="B31">
            <v>24</v>
          </cell>
          <cell r="C31">
            <v>24</v>
          </cell>
          <cell r="D31" t="str">
            <v>親族世帯の種類別世帯数･世帯人員</v>
          </cell>
        </row>
        <row r="32">
          <cell r="B32">
            <v>25</v>
          </cell>
          <cell r="C32">
            <v>25</v>
          </cell>
          <cell r="D32" t="str">
            <v>家族類型･親族年齢別一般世帯数･世帯人員</v>
          </cell>
        </row>
        <row r="33">
          <cell r="B33">
            <v>26</v>
          </cell>
          <cell r="C33">
            <v>26</v>
          </cell>
          <cell r="D33" t="str">
            <v>世帯の主な産業別世帯数･世帯人員</v>
          </cell>
        </row>
        <row r="34">
          <cell r="B34">
            <v>27</v>
          </cell>
          <cell r="C34">
            <v>27</v>
          </cell>
          <cell r="D34" t="str">
            <v>昼間人口</v>
          </cell>
        </row>
        <row r="35">
          <cell r="B35">
            <v>28</v>
          </cell>
          <cell r="C35">
            <v>28</v>
          </cell>
          <cell r="D35" t="str">
            <v>月別人口動態</v>
          </cell>
        </row>
        <row r="36">
          <cell r="B36">
            <v>29</v>
          </cell>
          <cell r="C36">
            <v>29</v>
          </cell>
          <cell r="D36" t="str">
            <v>人口動態</v>
          </cell>
        </row>
        <row r="37">
          <cell r="B37">
            <v>30</v>
          </cell>
          <cell r="C37">
            <v>30</v>
          </cell>
          <cell r="D37" t="str">
            <v>労働力人口</v>
          </cell>
        </row>
        <row r="38">
          <cell r="B38">
            <v>31</v>
          </cell>
          <cell r="C38">
            <v>31</v>
          </cell>
          <cell r="D38" t="str">
            <v>産業別就業者数</v>
          </cell>
        </row>
        <row r="39">
          <cell r="B39">
            <v>32</v>
          </cell>
          <cell r="C39">
            <v>32</v>
          </cell>
          <cell r="D39" t="str">
            <v>産業別雇用者数</v>
          </cell>
        </row>
        <row r="40">
          <cell r="B40">
            <v>33</v>
          </cell>
          <cell r="C40">
            <v>33</v>
          </cell>
          <cell r="D40" t="str">
            <v>従業上の地位別就業者数</v>
          </cell>
        </row>
        <row r="41">
          <cell r="B41">
            <v>34</v>
          </cell>
          <cell r="C41">
            <v>34</v>
          </cell>
          <cell r="D41" t="str">
            <v>年齢・主要産業別就業者数</v>
          </cell>
        </row>
        <row r="42">
          <cell r="B42">
            <v>35</v>
          </cell>
          <cell r="C42">
            <v>35</v>
          </cell>
          <cell r="D42" t="str">
            <v>産業別・従業上の地位別就業者数</v>
          </cell>
        </row>
        <row r="43">
          <cell r="B43">
            <v>36</v>
          </cell>
          <cell r="C43">
            <v>36</v>
          </cell>
          <cell r="D43" t="str">
            <v>事業所・従業者数</v>
          </cell>
        </row>
        <row r="44">
          <cell r="B44">
            <v>37</v>
          </cell>
          <cell r="C44">
            <v>37</v>
          </cell>
          <cell r="D44" t="str">
            <v>産業別民営事業所・従業者数</v>
          </cell>
        </row>
        <row r="45">
          <cell r="B45">
            <v>38</v>
          </cell>
          <cell r="C45">
            <v>38</v>
          </cell>
          <cell r="D45" t="str">
            <v>農家数</v>
          </cell>
        </row>
        <row r="46">
          <cell r="B46">
            <v>39</v>
          </cell>
          <cell r="C46">
            <v>39</v>
          </cell>
          <cell r="D46" t="str">
            <v>農家人口</v>
          </cell>
        </row>
        <row r="47">
          <cell r="B47">
            <v>43</v>
          </cell>
          <cell r="C47">
            <v>40</v>
          </cell>
          <cell r="D47" t="str">
            <v>就業状態別農家世帯員数</v>
          </cell>
        </row>
        <row r="48">
          <cell r="B48">
            <v>44</v>
          </cell>
          <cell r="C48">
            <v>41</v>
          </cell>
          <cell r="D48" t="str">
            <v>農業従事日数別従事者数</v>
          </cell>
        </row>
        <row r="49">
          <cell r="B49">
            <v>45</v>
          </cell>
          <cell r="C49">
            <v>42</v>
          </cell>
          <cell r="D49" t="str">
            <v>農業経営体数</v>
          </cell>
        </row>
        <row r="50">
          <cell r="B50">
            <v>46</v>
          </cell>
          <cell r="C50">
            <v>43</v>
          </cell>
          <cell r="D50" t="str">
            <v>経営耕地規模別農業経営体数</v>
          </cell>
        </row>
        <row r="51">
          <cell r="B51">
            <v>47</v>
          </cell>
          <cell r="C51">
            <v>44</v>
          </cell>
          <cell r="D51" t="str">
            <v>農業経営体数・経営耕地面積</v>
          </cell>
        </row>
        <row r="52">
          <cell r="B52">
            <v>48</v>
          </cell>
          <cell r="C52">
            <v>45</v>
          </cell>
          <cell r="D52" t="str">
            <v>農産物販売金額規模別農業経営体数</v>
          </cell>
        </row>
        <row r="53">
          <cell r="B53">
            <v>49</v>
          </cell>
          <cell r="C53">
            <v>46</v>
          </cell>
          <cell r="D53" t="str">
            <v>家畜の飼育頭羽数（農業経営体）</v>
          </cell>
        </row>
        <row r="54">
          <cell r="B54">
            <v>51</v>
          </cell>
          <cell r="C54">
            <v>47</v>
          </cell>
          <cell r="D54" t="str">
            <v>農作物別収穫量</v>
          </cell>
        </row>
        <row r="55">
          <cell r="B55">
            <v>52</v>
          </cell>
          <cell r="C55">
            <v>48</v>
          </cell>
          <cell r="D55" t="str">
            <v>農業産出額</v>
          </cell>
        </row>
        <row r="56">
          <cell r="B56">
            <v>53</v>
          </cell>
          <cell r="C56">
            <v>49</v>
          </cell>
          <cell r="D56" t="str">
            <v>販売目的で作付けした作物の類別作付経営体数及び面積</v>
          </cell>
        </row>
        <row r="57">
          <cell r="B57">
            <v>54</v>
          </cell>
          <cell r="C57">
            <v>50</v>
          </cell>
          <cell r="D57" t="str">
            <v>農業振興地域面積</v>
          </cell>
        </row>
        <row r="58">
          <cell r="B58">
            <v>55</v>
          </cell>
          <cell r="C58">
            <v>51</v>
          </cell>
          <cell r="D58" t="str">
            <v>農地転用の件数及び面積</v>
          </cell>
        </row>
        <row r="59">
          <cell r="B59">
            <v>56</v>
          </cell>
          <cell r="C59">
            <v>52</v>
          </cell>
          <cell r="D59" t="str">
            <v>用途別農地転用の件数及び面積</v>
          </cell>
        </row>
        <row r="60">
          <cell r="B60">
            <v>61</v>
          </cell>
          <cell r="C60">
            <v>53</v>
          </cell>
          <cell r="D60" t="str">
            <v>林業経営体数</v>
          </cell>
        </row>
        <row r="61">
          <cell r="B61">
            <v>62</v>
          </cell>
          <cell r="C61">
            <v>54</v>
          </cell>
          <cell r="D61" t="str">
            <v>組織形態別経営体数</v>
          </cell>
        </row>
        <row r="62">
          <cell r="B62">
            <v>63</v>
          </cell>
          <cell r="C62">
            <v>55</v>
          </cell>
          <cell r="D62" t="str">
            <v>保有山林面積規模別経営体数及び面積</v>
          </cell>
        </row>
        <row r="63">
          <cell r="B63">
            <v>64</v>
          </cell>
          <cell r="C63">
            <v>56</v>
          </cell>
          <cell r="D63" t="str">
            <v>工業事業所数</v>
          </cell>
        </row>
        <row r="64">
          <cell r="B64">
            <v>65</v>
          </cell>
          <cell r="C64">
            <v>57</v>
          </cell>
          <cell r="D64" t="str">
            <v>工業従業者数及び現金給与総額</v>
          </cell>
        </row>
        <row r="65">
          <cell r="B65">
            <v>66</v>
          </cell>
          <cell r="C65">
            <v>58</v>
          </cell>
          <cell r="D65" t="str">
            <v>製造品出荷額等</v>
          </cell>
        </row>
        <row r="66">
          <cell r="B66">
            <v>67</v>
          </cell>
          <cell r="C66">
            <v>59</v>
          </cell>
          <cell r="D66" t="str">
            <v>中分類別製造品出荷額等</v>
          </cell>
        </row>
        <row r="67">
          <cell r="B67">
            <v>68</v>
          </cell>
          <cell r="C67">
            <v>60</v>
          </cell>
          <cell r="D67" t="str">
            <v>山形県鉱工業生産指数</v>
          </cell>
        </row>
        <row r="68">
          <cell r="B68">
            <v>69</v>
          </cell>
          <cell r="C68">
            <v>61</v>
          </cell>
          <cell r="D68" t="str">
            <v>商店数・従業者数等</v>
          </cell>
        </row>
        <row r="69">
          <cell r="B69">
            <v>70</v>
          </cell>
          <cell r="C69">
            <v>62</v>
          </cell>
          <cell r="D69" t="str">
            <v>従業者規模別商店数</v>
          </cell>
        </row>
        <row r="70">
          <cell r="B70">
            <v>71</v>
          </cell>
          <cell r="C70">
            <v>63</v>
          </cell>
          <cell r="D70" t="str">
            <v>中分類別商店数</v>
          </cell>
        </row>
        <row r="71">
          <cell r="B71">
            <v>72</v>
          </cell>
          <cell r="C71">
            <v>64</v>
          </cell>
          <cell r="D71" t="str">
            <v>中分類別商品販売額</v>
          </cell>
        </row>
        <row r="72">
          <cell r="B72">
            <v>73</v>
          </cell>
          <cell r="C72">
            <v>65</v>
          </cell>
          <cell r="D72" t="str">
            <v>国道・県道</v>
          </cell>
        </row>
        <row r="74">
          <cell r="B74">
            <v>74</v>
          </cell>
          <cell r="C74">
            <v>66</v>
          </cell>
          <cell r="D74" t="str">
            <v>市道</v>
          </cell>
        </row>
        <row r="75">
          <cell r="B75">
            <v>75</v>
          </cell>
          <cell r="C75">
            <v>67</v>
          </cell>
          <cell r="D75" t="str">
            <v>都市計画道路</v>
          </cell>
        </row>
        <row r="76">
          <cell r="B76">
            <v>76</v>
          </cell>
          <cell r="C76">
            <v>68</v>
          </cell>
          <cell r="D76" t="str">
            <v>公園等施設の状況</v>
          </cell>
        </row>
        <row r="78">
          <cell r="B78">
            <v>77</v>
          </cell>
          <cell r="C78">
            <v>69</v>
          </cell>
          <cell r="D78" t="str">
            <v>都市公園</v>
          </cell>
        </row>
        <row r="79">
          <cell r="B79">
            <v>78</v>
          </cell>
          <cell r="C79">
            <v>70</v>
          </cell>
          <cell r="D79" t="str">
            <v>橋梁</v>
          </cell>
        </row>
        <row r="80">
          <cell r="B80">
            <v>79</v>
          </cell>
          <cell r="C80">
            <v>71</v>
          </cell>
          <cell r="D80" t="str">
            <v>家屋の種類別棟数</v>
          </cell>
        </row>
        <row r="81">
          <cell r="B81">
            <v>80</v>
          </cell>
          <cell r="C81">
            <v>72</v>
          </cell>
          <cell r="D81" t="str">
            <v>家屋の種類別床面積</v>
          </cell>
        </row>
        <row r="82">
          <cell r="B82">
            <v>81</v>
          </cell>
          <cell r="C82">
            <v>73</v>
          </cell>
          <cell r="D82" t="str">
            <v>家屋の決定価格等</v>
          </cell>
        </row>
        <row r="83">
          <cell r="B83">
            <v>82</v>
          </cell>
          <cell r="C83">
            <v>74</v>
          </cell>
          <cell r="D83" t="str">
            <v>新築家屋の棟数及び床面積</v>
          </cell>
        </row>
        <row r="84">
          <cell r="B84">
            <v>83</v>
          </cell>
          <cell r="C84">
            <v>75</v>
          </cell>
          <cell r="D84" t="str">
            <v>建築工事届届出件数</v>
          </cell>
        </row>
        <row r="85">
          <cell r="B85">
            <v>84</v>
          </cell>
          <cell r="C85">
            <v>76</v>
          </cell>
          <cell r="D85" t="str">
            <v>住居の種類別世帯数</v>
          </cell>
        </row>
        <row r="86">
          <cell r="B86">
            <v>85</v>
          </cell>
          <cell r="C86">
            <v>77</v>
          </cell>
          <cell r="D86" t="str">
            <v>住宅の建て方別世帯数等</v>
          </cell>
        </row>
        <row r="87">
          <cell r="B87">
            <v>86</v>
          </cell>
          <cell r="C87">
            <v>78</v>
          </cell>
          <cell r="D87" t="str">
            <v>住宅の建て方・住宅の所有関係</v>
          </cell>
        </row>
        <row r="88">
          <cell r="B88">
            <v>87</v>
          </cell>
          <cell r="C88">
            <v>79</v>
          </cell>
          <cell r="D88" t="str">
            <v>市営住宅の状況</v>
          </cell>
        </row>
        <row r="89">
          <cell r="B89">
            <v>88</v>
          </cell>
          <cell r="C89">
            <v>80</v>
          </cell>
          <cell r="D89" t="str">
            <v>都市計画区域の用途地域面積</v>
          </cell>
        </row>
        <row r="90">
          <cell r="B90">
            <v>89</v>
          </cell>
          <cell r="C90">
            <v>81</v>
          </cell>
          <cell r="D90" t="str">
            <v>水道給水量</v>
          </cell>
        </row>
        <row r="91">
          <cell r="B91">
            <v>90</v>
          </cell>
          <cell r="C91">
            <v>82</v>
          </cell>
          <cell r="D91" t="str">
            <v>用途別給水量</v>
          </cell>
        </row>
        <row r="92">
          <cell r="B92">
            <v>91</v>
          </cell>
          <cell r="C92">
            <v>83</v>
          </cell>
          <cell r="D92" t="str">
            <v>飲料水供給施設別給水件数・人口</v>
          </cell>
        </row>
        <row r="93">
          <cell r="B93">
            <v>92</v>
          </cell>
          <cell r="C93">
            <v>84</v>
          </cell>
          <cell r="D93" t="str">
            <v>公共下水道整備の状況</v>
          </cell>
        </row>
        <row r="94">
          <cell r="B94">
            <v>93</v>
          </cell>
          <cell r="C94">
            <v>85</v>
          </cell>
          <cell r="D94" t="str">
            <v>公共下水道の利用状況</v>
          </cell>
        </row>
        <row r="95">
          <cell r="B95">
            <v>94</v>
          </cell>
          <cell r="C95">
            <v>86</v>
          </cell>
          <cell r="D95" t="str">
            <v>農業集落排水施設</v>
          </cell>
        </row>
        <row r="96">
          <cell r="B96">
            <v>97</v>
          </cell>
          <cell r="C96">
            <v>87</v>
          </cell>
          <cell r="D96" t="str">
            <v>かみのやま温泉駅の乗車人員</v>
          </cell>
        </row>
        <row r="97">
          <cell r="B97">
            <v>98</v>
          </cell>
          <cell r="C97">
            <v>88</v>
          </cell>
          <cell r="D97" t="str">
            <v>車種別保有自動車数</v>
          </cell>
        </row>
        <row r="98">
          <cell r="B98">
            <v>99</v>
          </cell>
          <cell r="C98">
            <v>89</v>
          </cell>
          <cell r="D98" t="str">
            <v>電話加入数</v>
          </cell>
        </row>
        <row r="99">
          <cell r="B99">
            <v>100</v>
          </cell>
          <cell r="C99">
            <v>90</v>
          </cell>
          <cell r="D99" t="str">
            <v>生活保護人員数及び扶助費</v>
          </cell>
        </row>
        <row r="100">
          <cell r="B100">
            <v>101</v>
          </cell>
          <cell r="C100">
            <v>91</v>
          </cell>
          <cell r="D100" t="str">
            <v>保育園等児童数</v>
          </cell>
        </row>
        <row r="101">
          <cell r="B101">
            <v>102</v>
          </cell>
          <cell r="C101">
            <v>92</v>
          </cell>
          <cell r="D101" t="str">
            <v>児童館等児童数</v>
          </cell>
        </row>
        <row r="102">
          <cell r="B102">
            <v>103</v>
          </cell>
          <cell r="C102">
            <v>93</v>
          </cell>
          <cell r="D102" t="str">
            <v>母子寡婦福祉資金貸付件数及び金額</v>
          </cell>
        </row>
        <row r="103">
          <cell r="B103">
            <v>104</v>
          </cell>
          <cell r="C103">
            <v>94</v>
          </cell>
          <cell r="D103" t="str">
            <v>身体障害者手帳交付者数</v>
          </cell>
        </row>
        <row r="104">
          <cell r="B104">
            <v>105</v>
          </cell>
          <cell r="C104">
            <v>95</v>
          </cell>
          <cell r="D104" t="str">
            <v xml:space="preserve">共同募金額 </v>
          </cell>
        </row>
        <row r="105">
          <cell r="B105">
            <v>106</v>
          </cell>
          <cell r="C105">
            <v>96</v>
          </cell>
          <cell r="D105" t="str">
            <v>年金の被保険者数</v>
          </cell>
        </row>
        <row r="106">
          <cell r="B106">
            <v>108</v>
          </cell>
          <cell r="C106">
            <v>97</v>
          </cell>
          <cell r="D106" t="str">
            <v>拠出年金の件数及び金額</v>
          </cell>
        </row>
        <row r="107">
          <cell r="B107">
            <v>109</v>
          </cell>
          <cell r="C107">
            <v>98</v>
          </cell>
          <cell r="D107" t="str">
            <v>基礎年金の件数及び金額</v>
          </cell>
        </row>
        <row r="108">
          <cell r="B108">
            <v>110</v>
          </cell>
          <cell r="C108">
            <v>99</v>
          </cell>
          <cell r="D108" t="str">
            <v>医療施設数</v>
          </cell>
        </row>
        <row r="109">
          <cell r="B109">
            <v>111</v>
          </cell>
          <cell r="C109">
            <v>100</v>
          </cell>
          <cell r="D109" t="str">
            <v>特定死因別死亡者数</v>
          </cell>
        </row>
        <row r="110">
          <cell r="B110">
            <v>112</v>
          </cell>
          <cell r="C110">
            <v>101</v>
          </cell>
          <cell r="D110" t="str">
            <v>予防接種の実施状況</v>
          </cell>
        </row>
        <row r="111">
          <cell r="B111">
            <v>113</v>
          </cell>
          <cell r="C111">
            <v>102</v>
          </cell>
          <cell r="D111" t="str">
            <v>国民健康保険の加入世帯数及び支給額等</v>
          </cell>
        </row>
        <row r="112">
          <cell r="B112">
            <v>114</v>
          </cell>
          <cell r="C112">
            <v>103</v>
          </cell>
          <cell r="D112" t="str">
            <v>平均余命（全国）</v>
          </cell>
        </row>
        <row r="113">
          <cell r="B113">
            <v>115</v>
          </cell>
          <cell r="C113">
            <v>104</v>
          </cell>
          <cell r="D113" t="str">
            <v>平均寿命（全国）</v>
          </cell>
        </row>
        <row r="114">
          <cell r="B114">
            <v>116</v>
          </cell>
          <cell r="C114">
            <v>105</v>
          </cell>
          <cell r="D114" t="str">
            <v>ごみ・し尿処理量</v>
          </cell>
        </row>
        <row r="115">
          <cell r="B115">
            <v>117</v>
          </cell>
          <cell r="C115">
            <v>106</v>
          </cell>
          <cell r="D115" t="str">
            <v>小学校児童及び中学校生徒数</v>
          </cell>
        </row>
        <row r="116">
          <cell r="B116">
            <v>118</v>
          </cell>
          <cell r="C116">
            <v>107</v>
          </cell>
          <cell r="D116" t="str">
            <v>学校別児童・生徒数</v>
          </cell>
        </row>
        <row r="117">
          <cell r="B117">
            <v>119</v>
          </cell>
          <cell r="C117">
            <v>108</v>
          </cell>
          <cell r="D117" t="str">
            <v>上山明新館高等学校の生徒数</v>
          </cell>
        </row>
        <row r="118">
          <cell r="B118">
            <v>120</v>
          </cell>
          <cell r="C118">
            <v>109</v>
          </cell>
          <cell r="D118" t="str">
            <v>中学校生徒の進路別卒業者数</v>
          </cell>
        </row>
        <row r="119">
          <cell r="B119">
            <v>121</v>
          </cell>
          <cell r="C119">
            <v>110</v>
          </cell>
          <cell r="D119" t="str">
            <v>高等学校の進路別卒業者数</v>
          </cell>
        </row>
        <row r="120">
          <cell r="B120">
            <v>122</v>
          </cell>
          <cell r="C120">
            <v>111</v>
          </cell>
          <cell r="D120" t="str">
            <v>高校卒業者の産業別就職者数</v>
          </cell>
        </row>
        <row r="121">
          <cell r="B121">
            <v>123</v>
          </cell>
          <cell r="C121">
            <v>112</v>
          </cell>
          <cell r="D121" t="str">
            <v>図書館の利用者数</v>
          </cell>
        </row>
        <row r="122">
          <cell r="B122">
            <v>124</v>
          </cell>
          <cell r="C122">
            <v>113</v>
          </cell>
          <cell r="D122" t="str">
            <v>文化財</v>
          </cell>
        </row>
        <row r="123">
          <cell r="B123">
            <v>125</v>
          </cell>
          <cell r="C123">
            <v>114</v>
          </cell>
          <cell r="D123" t="str">
            <v>観光客数</v>
          </cell>
        </row>
        <row r="125">
          <cell r="B125">
            <v>126</v>
          </cell>
          <cell r="C125">
            <v>115</v>
          </cell>
          <cell r="D125" t="str">
            <v>宿泊施設数及び収容可能人員</v>
          </cell>
        </row>
        <row r="126">
          <cell r="B126">
            <v>127</v>
          </cell>
          <cell r="C126">
            <v>116</v>
          </cell>
          <cell r="D126" t="str">
            <v>公衆浴場入浴者数</v>
          </cell>
        </row>
        <row r="128">
          <cell r="B128">
            <v>128</v>
          </cell>
          <cell r="C128">
            <v>117</v>
          </cell>
          <cell r="D128" t="str">
            <v>入浴客数及び入湯税額</v>
          </cell>
        </row>
        <row r="129">
          <cell r="B129">
            <v>129</v>
          </cell>
          <cell r="C129">
            <v>118</v>
          </cell>
          <cell r="D129" t="str">
            <v>テレビ受信契約数</v>
          </cell>
        </row>
        <row r="130">
          <cell r="B130">
            <v>130</v>
          </cell>
          <cell r="C130">
            <v>119</v>
          </cell>
          <cell r="D130" t="str">
            <v>市職員数</v>
          </cell>
        </row>
        <row r="131">
          <cell r="B131">
            <v>131</v>
          </cell>
          <cell r="C131">
            <v>120</v>
          </cell>
          <cell r="D131" t="str">
            <v>永久選挙人名簿登録者数</v>
          </cell>
        </row>
        <row r="132">
          <cell r="B132">
            <v>132</v>
          </cell>
          <cell r="C132">
            <v>121</v>
          </cell>
          <cell r="D132" t="str">
            <v>主要選挙投票者数</v>
          </cell>
        </row>
        <row r="133">
          <cell r="B133">
            <v>133</v>
          </cell>
          <cell r="C133">
            <v>122</v>
          </cell>
          <cell r="D133" t="str">
            <v>市税収入内訳</v>
          </cell>
        </row>
        <row r="134">
          <cell r="B134">
            <v>134</v>
          </cell>
          <cell r="C134">
            <v>123</v>
          </cell>
          <cell r="D134" t="str">
            <v>一般会計決算額（歳入）</v>
          </cell>
        </row>
        <row r="135">
          <cell r="B135">
            <v>135</v>
          </cell>
          <cell r="C135">
            <v>124</v>
          </cell>
          <cell r="D135" t="str">
            <v>一般会計決算額（歳出）</v>
          </cell>
        </row>
        <row r="136">
          <cell r="B136">
            <v>136</v>
          </cell>
          <cell r="C136">
            <v>125</v>
          </cell>
          <cell r="D136" t="str">
            <v>一般会計以外の会計決算額</v>
          </cell>
        </row>
        <row r="137">
          <cell r="B137">
            <v>137</v>
          </cell>
          <cell r="C137">
            <v>126</v>
          </cell>
          <cell r="D137" t="str">
            <v>一般会計当初予算額 (歳入）</v>
          </cell>
        </row>
        <row r="138">
          <cell r="B138">
            <v>138</v>
          </cell>
          <cell r="C138">
            <v>127</v>
          </cell>
          <cell r="D138" t="str">
            <v>一般会計当初予算額 (歳出）</v>
          </cell>
        </row>
        <row r="139">
          <cell r="B139">
            <v>139</v>
          </cell>
          <cell r="C139">
            <v>128</v>
          </cell>
          <cell r="D139" t="str">
            <v>凶悪犯罪発生数及び検挙数</v>
          </cell>
        </row>
        <row r="140">
          <cell r="B140">
            <v>140</v>
          </cell>
          <cell r="C140">
            <v>129</v>
          </cell>
          <cell r="D140" t="str">
            <v>刑法犯罪発生数及び検挙数</v>
          </cell>
        </row>
        <row r="141">
          <cell r="B141">
            <v>141</v>
          </cell>
          <cell r="C141">
            <v>130</v>
          </cell>
          <cell r="D141" t="str">
            <v>交通事故発生数</v>
          </cell>
        </row>
        <row r="142">
          <cell r="B142">
            <v>142</v>
          </cell>
          <cell r="C142">
            <v>131</v>
          </cell>
          <cell r="D142" t="str">
            <v>火災発生数</v>
          </cell>
        </row>
        <row r="143">
          <cell r="B143">
            <v>143</v>
          </cell>
          <cell r="C143">
            <v>132</v>
          </cell>
          <cell r="D143" t="str">
            <v>救急出動件数</v>
          </cell>
        </row>
        <row r="144">
          <cell r="B144">
            <v>144</v>
          </cell>
          <cell r="C144">
            <v>133</v>
          </cell>
          <cell r="D144" t="str">
            <v>月別救急出動件数</v>
          </cell>
        </row>
        <row r="145">
          <cell r="B145">
            <v>145</v>
          </cell>
          <cell r="C145">
            <v>134</v>
          </cell>
          <cell r="D145" t="str">
            <v>産業別市内総生産</v>
          </cell>
        </row>
        <row r="146">
          <cell r="B146">
            <v>146</v>
          </cell>
          <cell r="C146">
            <v>135</v>
          </cell>
          <cell r="D146" t="str">
            <v>市民所得の分配</v>
          </cell>
        </row>
        <row r="147">
          <cell r="B147">
            <v>147</v>
          </cell>
          <cell r="C147">
            <v>136</v>
          </cell>
          <cell r="D147" t="str">
            <v>県民所得・国民所得</v>
          </cell>
        </row>
        <row r="148">
          <cell r="B148">
            <v>148</v>
          </cell>
          <cell r="C148">
            <v>137</v>
          </cell>
          <cell r="D148" t="str">
            <v>消費者物価指数</v>
          </cell>
        </row>
        <row r="149">
          <cell r="B149">
            <v>150</v>
          </cell>
          <cell r="C149">
            <v>138</v>
          </cell>
          <cell r="D149" t="str">
            <v>面積・世帯・人口</v>
          </cell>
        </row>
        <row r="150">
          <cell r="B150">
            <v>151</v>
          </cell>
          <cell r="C150">
            <v>139</v>
          </cell>
          <cell r="D150" t="str">
            <v>労働力人口・事業所数・市職員数</v>
          </cell>
        </row>
        <row r="151">
          <cell r="B151">
            <v>152</v>
          </cell>
          <cell r="C151">
            <v>140</v>
          </cell>
          <cell r="D151" t="str">
            <v>農家数・農家人口</v>
          </cell>
        </row>
        <row r="152">
          <cell r="B152">
            <v>153</v>
          </cell>
          <cell r="C152">
            <v>141</v>
          </cell>
          <cell r="D152" t="str">
            <v>農業産出額（県内）</v>
          </cell>
        </row>
        <row r="153">
          <cell r="B153">
            <v>154</v>
          </cell>
          <cell r="C153">
            <v>142</v>
          </cell>
          <cell r="D153" t="str">
            <v>経営耕地面積（県内）</v>
          </cell>
        </row>
        <row r="154">
          <cell r="B154">
            <v>155</v>
          </cell>
          <cell r="C154">
            <v>143</v>
          </cell>
          <cell r="D154" t="str">
            <v>工業事業所数（県内）</v>
          </cell>
        </row>
        <row r="155">
          <cell r="B155">
            <v>156</v>
          </cell>
          <cell r="C155">
            <v>144</v>
          </cell>
          <cell r="D155" t="str">
            <v>製造品出荷額等（県内）</v>
          </cell>
        </row>
        <row r="156">
          <cell r="B156">
            <v>157</v>
          </cell>
          <cell r="C156">
            <v>145</v>
          </cell>
          <cell r="D156" t="str">
            <v>商店数・商業従業者数（県内）</v>
          </cell>
        </row>
        <row r="157">
          <cell r="B157">
            <v>158</v>
          </cell>
          <cell r="C157">
            <v>146</v>
          </cell>
          <cell r="D157" t="str">
            <v>売場面積・年間商品販売額（小売業）</v>
          </cell>
        </row>
        <row r="158">
          <cell r="B158">
            <v>159</v>
          </cell>
          <cell r="C158">
            <v>147</v>
          </cell>
          <cell r="D158" t="str">
            <v>財政状況</v>
          </cell>
        </row>
        <row r="159">
          <cell r="B159">
            <v>160</v>
          </cell>
          <cell r="C159">
            <v>148</v>
          </cell>
          <cell r="D159" t="str">
            <v>市民所得</v>
          </cell>
        </row>
        <row r="160">
          <cell r="B160">
            <v>162</v>
          </cell>
          <cell r="C160">
            <v>149</v>
          </cell>
        </row>
        <row r="161">
          <cell r="B161">
            <v>163</v>
          </cell>
          <cell r="C161">
            <v>150</v>
          </cell>
        </row>
        <row r="162">
          <cell r="B162">
            <v>164</v>
          </cell>
          <cell r="C162">
            <v>151</v>
          </cell>
        </row>
        <row r="163">
          <cell r="B163">
            <v>165</v>
          </cell>
          <cell r="C163">
            <v>152</v>
          </cell>
        </row>
        <row r="164">
          <cell r="B164">
            <v>166</v>
          </cell>
          <cell r="C164">
            <v>153</v>
          </cell>
        </row>
        <row r="165">
          <cell r="B165">
            <v>167</v>
          </cell>
          <cell r="C165">
            <v>154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row r="5">
          <cell r="J5" t="str">
            <v>市税</v>
          </cell>
          <cell r="K5">
            <v>19.126985619252117</v>
          </cell>
        </row>
        <row r="6">
          <cell r="J6" t="str">
            <v>地方譲与税</v>
          </cell>
          <cell r="K6">
            <v>0.70586484600421062</v>
          </cell>
        </row>
        <row r="7">
          <cell r="J7" t="str">
            <v>利子割交付金</v>
          </cell>
          <cell r="K7">
            <v>1.0760446040096763E-2</v>
          </cell>
        </row>
        <row r="8">
          <cell r="J8" t="str">
            <v>配当割交付金</v>
          </cell>
          <cell r="K8">
            <v>5.2276535404983331E-2</v>
          </cell>
        </row>
        <row r="9">
          <cell r="J9" t="str">
            <v>株式等譲渡所得割交付金</v>
          </cell>
          <cell r="K9">
            <v>6.7931023553182007E-2</v>
          </cell>
        </row>
        <row r="10">
          <cell r="J10" t="str">
            <v>法人事業税交付金</v>
          </cell>
          <cell r="K10">
            <v>0.22103771958051988</v>
          </cell>
        </row>
        <row r="11">
          <cell r="J11" t="str">
            <v>地方消費税交付金</v>
          </cell>
          <cell r="K11">
            <v>3.8977795231344219</v>
          </cell>
        </row>
        <row r="12">
          <cell r="J12" t="str">
            <v>ゴルフ場 利用税交付金</v>
          </cell>
          <cell r="K12">
            <v>3.1561468040723156E-2</v>
          </cell>
        </row>
        <row r="13">
          <cell r="J13" t="str">
            <v>自動車取得税交付金</v>
          </cell>
          <cell r="K13" t="e">
            <v>#VALUE!</v>
          </cell>
        </row>
        <row r="14">
          <cell r="J14" t="str">
            <v>環境性能割交付金</v>
          </cell>
          <cell r="K14">
            <v>4.8070130387811202E-2</v>
          </cell>
        </row>
        <row r="15">
          <cell r="J15" t="str">
            <v>地方特例交付金</v>
          </cell>
          <cell r="K15">
            <v>0.82367641947366754</v>
          </cell>
        </row>
        <row r="16">
          <cell r="J16" t="str">
            <v>地方交付税</v>
          </cell>
          <cell r="K16">
            <v>25.361592352616004</v>
          </cell>
        </row>
        <row r="17">
          <cell r="J17" t="str">
            <v>交通安全対策特別交付金</v>
          </cell>
          <cell r="K17">
            <v>2.9058039256556863E-2</v>
          </cell>
        </row>
        <row r="18">
          <cell r="J18" t="str">
            <v xml:space="preserve">分担金及び負担金 </v>
          </cell>
          <cell r="K18">
            <v>0.32261461110630602</v>
          </cell>
        </row>
        <row r="19">
          <cell r="J19" t="str">
            <v>使用料及び手数料</v>
          </cell>
          <cell r="K19">
            <v>0.64422462740008168</v>
          </cell>
        </row>
        <row r="20">
          <cell r="J20" t="str">
            <v>国庫支出金</v>
          </cell>
          <cell r="K20">
            <v>15.910256913035933</v>
          </cell>
        </row>
        <row r="21">
          <cell r="J21" t="str">
            <v xml:space="preserve">県支出金 </v>
          </cell>
          <cell r="K21">
            <v>5.3274952228024759</v>
          </cell>
        </row>
        <row r="22">
          <cell r="J22" t="str">
            <v>財産収入</v>
          </cell>
          <cell r="K22">
            <v>0.14457032620321719</v>
          </cell>
        </row>
        <row r="23">
          <cell r="J23" t="str">
            <v>寄附金</v>
          </cell>
          <cell r="K23">
            <v>10.989284142927518</v>
          </cell>
        </row>
        <row r="24">
          <cell r="J24" t="str">
            <v>繰入金</v>
          </cell>
          <cell r="K24">
            <v>4.3285465554485301</v>
          </cell>
        </row>
        <row r="25">
          <cell r="J25" t="str">
            <v>繰越金</v>
          </cell>
          <cell r="K25">
            <v>2.3325187340816043</v>
          </cell>
        </row>
        <row r="26">
          <cell r="J26" t="str">
            <v>諸収入</v>
          </cell>
          <cell r="K26">
            <v>6.696070315190279</v>
          </cell>
        </row>
        <row r="27">
          <cell r="J27" t="str">
            <v>市債</v>
          </cell>
          <cell r="K27">
            <v>2.9278298012245312</v>
          </cell>
        </row>
        <row r="55">
          <cell r="K55" t="str">
            <v>歳入</v>
          </cell>
          <cell r="L55" t="str">
            <v>歳出</v>
          </cell>
        </row>
        <row r="56">
          <cell r="J56" t="str">
            <v>平成23</v>
          </cell>
          <cell r="K56">
            <v>12980</v>
          </cell>
          <cell r="L56">
            <v>12259</v>
          </cell>
        </row>
        <row r="57">
          <cell r="J57">
            <v>24</v>
          </cell>
          <cell r="K57">
            <v>13964</v>
          </cell>
          <cell r="L57">
            <v>13282</v>
          </cell>
        </row>
        <row r="58">
          <cell r="J58">
            <v>25</v>
          </cell>
          <cell r="K58">
            <v>14472</v>
          </cell>
          <cell r="L58">
            <v>13941</v>
          </cell>
        </row>
        <row r="59">
          <cell r="J59">
            <v>26</v>
          </cell>
          <cell r="K59">
            <v>15068</v>
          </cell>
          <cell r="L59">
            <v>14328</v>
          </cell>
        </row>
        <row r="60">
          <cell r="J60">
            <v>27</v>
          </cell>
          <cell r="K60">
            <v>15136</v>
          </cell>
          <cell r="L60">
            <v>14308</v>
          </cell>
        </row>
        <row r="61">
          <cell r="J61">
            <v>28</v>
          </cell>
          <cell r="K61">
            <v>16551</v>
          </cell>
          <cell r="L61">
            <v>16012</v>
          </cell>
        </row>
        <row r="62">
          <cell r="J62">
            <v>29</v>
          </cell>
          <cell r="K62">
            <v>17024</v>
          </cell>
          <cell r="L62">
            <v>16317</v>
          </cell>
        </row>
        <row r="63">
          <cell r="J63">
            <v>30</v>
          </cell>
          <cell r="K63">
            <v>17481</v>
          </cell>
          <cell r="L63">
            <v>16688</v>
          </cell>
        </row>
        <row r="64">
          <cell r="J64" t="str">
            <v>令和元</v>
          </cell>
          <cell r="K64">
            <v>15498</v>
          </cell>
          <cell r="L64">
            <v>14752</v>
          </cell>
        </row>
        <row r="65">
          <cell r="J65" t="str">
            <v>令和２</v>
          </cell>
          <cell r="K65">
            <v>19774</v>
          </cell>
          <cell r="L65">
            <v>18760</v>
          </cell>
        </row>
        <row r="66">
          <cell r="J66">
            <v>3</v>
          </cell>
          <cell r="K66">
            <v>18614</v>
          </cell>
          <cell r="L66">
            <v>17616</v>
          </cell>
        </row>
      </sheetData>
      <sheetData sheetId="133">
        <row r="27">
          <cell r="J27" t="str">
            <v>議会費</v>
          </cell>
          <cell r="K27">
            <v>8.4848577739403512E-3</v>
          </cell>
        </row>
        <row r="28">
          <cell r="J28" t="str">
            <v>総務費</v>
          </cell>
          <cell r="K28">
            <v>0.17935401797346384</v>
          </cell>
        </row>
        <row r="29">
          <cell r="J29" t="str">
            <v>民生費</v>
          </cell>
          <cell r="K29">
            <v>0.29049987028815333</v>
          </cell>
        </row>
        <row r="30">
          <cell r="J30" t="str">
            <v>衛生費</v>
          </cell>
          <cell r="K30">
            <v>7.9645968970201472E-2</v>
          </cell>
        </row>
        <row r="31">
          <cell r="J31" t="str">
            <v>労働費</v>
          </cell>
          <cell r="K31">
            <v>2.1963593262250107E-3</v>
          </cell>
        </row>
        <row r="32">
          <cell r="J32" t="str">
            <v>農林水産業費</v>
          </cell>
          <cell r="K32">
            <v>3.0964176255976823E-2</v>
          </cell>
        </row>
        <row r="33">
          <cell r="J33" t="str">
            <v>商工費</v>
          </cell>
          <cell r="K33">
            <v>8.6348864127266334E-2</v>
          </cell>
        </row>
        <row r="34">
          <cell r="J34" t="str">
            <v>土木費</v>
          </cell>
          <cell r="K34">
            <v>7.8652836034575443E-2</v>
          </cell>
        </row>
        <row r="35">
          <cell r="J35" t="str">
            <v>消防費</v>
          </cell>
          <cell r="K35">
            <v>3.4272764996761462E-2</v>
          </cell>
        </row>
        <row r="36">
          <cell r="J36" t="str">
            <v>教育費</v>
          </cell>
          <cell r="K36">
            <v>8.7617656024618573E-2</v>
          </cell>
        </row>
        <row r="37">
          <cell r="J37" t="str">
            <v>災害復旧費</v>
          </cell>
          <cell r="K37">
            <v>1.1959602565172398E-3</v>
          </cell>
        </row>
        <row r="38">
          <cell r="J38" t="str">
            <v>公債費</v>
          </cell>
          <cell r="K38">
            <v>0.12076666797230014</v>
          </cell>
        </row>
        <row r="39">
          <cell r="J39" t="str">
            <v>諸支出金</v>
          </cell>
          <cell r="K39" t="e">
            <v>#VALUE!</v>
          </cell>
        </row>
        <row r="40">
          <cell r="J40" t="str">
            <v>予備費</v>
          </cell>
          <cell r="K40" t="e">
            <v>#VALUE!</v>
          </cell>
        </row>
      </sheetData>
      <sheetData sheetId="134"/>
      <sheetData sheetId="135">
        <row r="5">
          <cell r="C5" t="str">
            <v>市税</v>
          </cell>
          <cell r="E5">
            <v>23.374917925147734</v>
          </cell>
        </row>
        <row r="6">
          <cell r="C6" t="str">
            <v>地方譲与税</v>
          </cell>
          <cell r="E6">
            <v>0.84165462902166777</v>
          </cell>
        </row>
        <row r="7">
          <cell r="C7" t="str">
            <v>利子割交付金</v>
          </cell>
          <cell r="E7">
            <v>1.3131976362442548E-2</v>
          </cell>
        </row>
        <row r="8">
          <cell r="C8" t="str">
            <v>配当割交付金</v>
          </cell>
          <cell r="E8">
            <v>3.9395929087327641E-2</v>
          </cell>
        </row>
        <row r="9">
          <cell r="C9" t="str">
            <v>株式等譲渡所得割交付金</v>
          </cell>
          <cell r="E9">
            <v>1.9697964543663821E-2</v>
          </cell>
        </row>
        <row r="10">
          <cell r="C10" t="str">
            <v>法人事業税交付金</v>
          </cell>
          <cell r="E10">
            <v>0.24950755088640839</v>
          </cell>
        </row>
        <row r="11">
          <cell r="C11" t="str">
            <v>地方消費税交付金</v>
          </cell>
          <cell r="E11">
            <v>4.8588312541037428</v>
          </cell>
        </row>
        <row r="12">
          <cell r="C12" t="str">
            <v>ゴルフ場利用税交付金</v>
          </cell>
          <cell r="E12">
            <v>3.2829940906106365E-2</v>
          </cell>
        </row>
        <row r="13">
          <cell r="C13" t="str">
            <v>環境性能割交付金</v>
          </cell>
          <cell r="E13">
            <v>5.9093893630991462E-2</v>
          </cell>
        </row>
        <row r="14">
          <cell r="C14" t="str">
            <v>地方特例交付金</v>
          </cell>
          <cell r="E14">
            <v>0.11162179908076166</v>
          </cell>
        </row>
        <row r="15">
          <cell r="C15" t="str">
            <v>地方交付税</v>
          </cell>
          <cell r="E15">
            <v>27.708470124753777</v>
          </cell>
        </row>
        <row r="16">
          <cell r="C16" t="str">
            <v>交通安全対策特別交付金</v>
          </cell>
          <cell r="E16">
            <v>3.2829940906106365E-2</v>
          </cell>
        </row>
        <row r="17">
          <cell r="C17" t="str">
            <v xml:space="preserve">分担金及び負担金 </v>
          </cell>
          <cell r="E17">
            <v>0.35409717662508206</v>
          </cell>
        </row>
        <row r="18">
          <cell r="C18" t="str">
            <v>使用料及び手数料</v>
          </cell>
          <cell r="E18">
            <v>0.8211753118844386</v>
          </cell>
        </row>
        <row r="19">
          <cell r="C19" t="str">
            <v>国庫支出金</v>
          </cell>
          <cell r="E19">
            <v>11.348804990151018</v>
          </cell>
        </row>
        <row r="20">
          <cell r="C20" t="str">
            <v>県支出金</v>
          </cell>
          <cell r="E20">
            <v>6.4348850952068286</v>
          </cell>
        </row>
        <row r="21">
          <cell r="C21" t="str">
            <v>財産収入</v>
          </cell>
          <cell r="E21">
            <v>0.25418253447143796</v>
          </cell>
        </row>
        <row r="22">
          <cell r="C22" t="str">
            <v>寄附金</v>
          </cell>
          <cell r="E22">
            <v>6.5725541694024949</v>
          </cell>
        </row>
        <row r="23">
          <cell r="C23" t="str">
            <v>繰入金</v>
          </cell>
          <cell r="E23">
            <v>3.8772816808929744</v>
          </cell>
        </row>
        <row r="24">
          <cell r="C24" t="str">
            <v>繰越金</v>
          </cell>
          <cell r="E24">
            <v>0.65659881812212739</v>
          </cell>
        </row>
        <row r="25">
          <cell r="C25" t="str">
            <v>諸収入</v>
          </cell>
          <cell r="E25">
            <v>8.3811162179908081</v>
          </cell>
        </row>
        <row r="26">
          <cell r="C26" t="str">
            <v>市　債</v>
          </cell>
          <cell r="E26">
            <v>3.9573210768220615</v>
          </cell>
        </row>
      </sheetData>
      <sheetData sheetId="136">
        <row r="5">
          <cell r="C5" t="str">
            <v>議会費</v>
          </cell>
          <cell r="E5">
            <v>1.0200722258699935</v>
          </cell>
        </row>
        <row r="6">
          <cell r="C6" t="str">
            <v>総務費</v>
          </cell>
          <cell r="E6">
            <v>14.378312541037428</v>
          </cell>
        </row>
        <row r="7">
          <cell r="C7" t="str">
            <v>民生費</v>
          </cell>
          <cell r="E7">
            <v>31.181201575837164</v>
          </cell>
        </row>
        <row r="8">
          <cell r="C8" t="str">
            <v>衛生費</v>
          </cell>
          <cell r="E8">
            <v>9.9063361785948789</v>
          </cell>
        </row>
        <row r="9">
          <cell r="C9" t="str">
            <v xml:space="preserve">労働費  </v>
          </cell>
          <cell r="E9">
            <v>0.29933683519369669</v>
          </cell>
        </row>
        <row r="10">
          <cell r="C10" t="str">
            <v>農林水産業費</v>
          </cell>
          <cell r="E10">
            <v>3.8307025607353906</v>
          </cell>
        </row>
        <row r="11">
          <cell r="C11" t="str">
            <v>商工費</v>
          </cell>
          <cell r="E11">
            <v>10.121648063033486</v>
          </cell>
        </row>
        <row r="12">
          <cell r="C12" t="str">
            <v>土木費</v>
          </cell>
          <cell r="E12">
            <v>7.6068942875902827</v>
          </cell>
        </row>
        <row r="13">
          <cell r="C13" t="str">
            <v>消防費</v>
          </cell>
          <cell r="E13">
            <v>3.3396913985554826</v>
          </cell>
        </row>
        <row r="14">
          <cell r="C14" t="str">
            <v>教育費</v>
          </cell>
          <cell r="E14">
            <v>9.927485226526592</v>
          </cell>
        </row>
        <row r="15">
          <cell r="C15" t="str">
            <v>災害復旧費</v>
          </cell>
          <cell r="E15">
            <v>0.26947472094550229</v>
          </cell>
        </row>
        <row r="16">
          <cell r="C16" t="str">
            <v>公債費</v>
          </cell>
          <cell r="E16">
            <v>7.9875246224556804</v>
          </cell>
        </row>
        <row r="17">
          <cell r="C17" t="str">
            <v>予備費</v>
          </cell>
          <cell r="E17">
            <v>0.13131976362442546</v>
          </cell>
        </row>
      </sheetData>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9"/>
  <sheetViews>
    <sheetView showGridLines="0" tabSelected="1" zoomScaleNormal="100" workbookViewId="0">
      <selection activeCell="B9" sqref="B9"/>
    </sheetView>
  </sheetViews>
  <sheetFormatPr defaultRowHeight="18.75" x14ac:dyDescent="0.4"/>
  <cols>
    <col min="1" max="1" width="9" customWidth="1"/>
    <col min="2" max="2" width="57.375" customWidth="1"/>
    <col min="3" max="3" width="9" customWidth="1"/>
  </cols>
  <sheetData>
    <row r="1" spans="1:5" ht="30" customHeight="1" x14ac:dyDescent="0.4">
      <c r="A1" s="182" t="s">
        <v>0</v>
      </c>
      <c r="B1" s="182"/>
      <c r="C1" s="9"/>
      <c r="D1" s="9"/>
      <c r="E1" s="9"/>
    </row>
    <row r="2" spans="1:5" ht="30" customHeight="1" x14ac:dyDescent="0.4">
      <c r="A2" s="182" t="s">
        <v>51</v>
      </c>
      <c r="B2" s="182"/>
      <c r="C2" s="9"/>
      <c r="D2" s="9"/>
      <c r="E2" s="9"/>
    </row>
    <row r="3" spans="1:5" ht="30" customHeight="1" x14ac:dyDescent="0.4">
      <c r="A3" s="183" t="s">
        <v>12</v>
      </c>
      <c r="B3" s="183"/>
      <c r="C3" s="9"/>
      <c r="D3" s="9"/>
      <c r="E3" s="9"/>
    </row>
    <row r="4" spans="1:5" ht="30" customHeight="1" x14ac:dyDescent="0.4">
      <c r="A4" s="2" t="s">
        <v>6</v>
      </c>
      <c r="B4" s="5" t="s">
        <v>7</v>
      </c>
      <c r="C4" s="6"/>
      <c r="D4" s="6"/>
      <c r="E4" s="6"/>
    </row>
    <row r="5" spans="1:5" s="1" customFormat="1" ht="30" customHeight="1" x14ac:dyDescent="0.4">
      <c r="A5" s="3" t="s">
        <v>57</v>
      </c>
      <c r="B5" s="7" t="s">
        <v>74</v>
      </c>
      <c r="C5" s="7"/>
      <c r="D5" s="7"/>
      <c r="E5" s="7"/>
    </row>
    <row r="6" spans="1:5" s="1" customFormat="1" ht="30" customHeight="1" x14ac:dyDescent="0.4">
      <c r="A6" s="3" t="s">
        <v>61</v>
      </c>
      <c r="B6" s="7" t="s">
        <v>14</v>
      </c>
      <c r="C6" s="6"/>
      <c r="D6" s="6"/>
      <c r="E6" s="6"/>
    </row>
    <row r="7" spans="1:5" s="1" customFormat="1" ht="30" customHeight="1" x14ac:dyDescent="0.4">
      <c r="A7" s="3" t="s">
        <v>62</v>
      </c>
      <c r="B7" s="6" t="s">
        <v>76</v>
      </c>
      <c r="C7" s="6"/>
      <c r="D7" s="6"/>
      <c r="E7" s="6"/>
    </row>
    <row r="8" spans="1:5" s="1" customFormat="1" ht="30" customHeight="1" x14ac:dyDescent="0.4">
      <c r="A8" s="3" t="s">
        <v>64</v>
      </c>
      <c r="B8" s="6" t="s">
        <v>78</v>
      </c>
      <c r="C8" s="6"/>
      <c r="D8" s="6"/>
      <c r="E8" s="6"/>
    </row>
    <row r="9" spans="1:5" s="1" customFormat="1" ht="30" customHeight="1" x14ac:dyDescent="0.4">
      <c r="A9" s="3" t="s">
        <v>67</v>
      </c>
      <c r="B9" s="7" t="s">
        <v>73</v>
      </c>
      <c r="C9" s="6"/>
      <c r="D9" s="6"/>
      <c r="E9" s="6"/>
    </row>
    <row r="10" spans="1:5" s="1" customFormat="1" ht="30" customHeight="1" x14ac:dyDescent="0.4">
      <c r="A10" s="3" t="s">
        <v>13</v>
      </c>
      <c r="B10" s="7" t="s">
        <v>69</v>
      </c>
      <c r="C10" s="6"/>
      <c r="D10" s="6"/>
      <c r="E10" s="6"/>
    </row>
    <row r="11" spans="1:5" s="1" customFormat="1" ht="30" customHeight="1" x14ac:dyDescent="0.4">
      <c r="A11" s="3" t="s">
        <v>43</v>
      </c>
      <c r="B11" s="7" t="s">
        <v>228</v>
      </c>
      <c r="C11" s="6"/>
      <c r="D11" s="6"/>
      <c r="E11" s="6"/>
    </row>
    <row r="12" spans="1:5" s="1" customFormat="1" ht="30" customHeight="1" x14ac:dyDescent="0.4">
      <c r="A12" s="3" t="s">
        <v>68</v>
      </c>
      <c r="B12" s="8" t="s">
        <v>79</v>
      </c>
      <c r="C12" s="6"/>
      <c r="D12" s="6"/>
      <c r="E12" s="6"/>
    </row>
    <row r="13" spans="1:5" s="1" customFormat="1" ht="30" customHeight="1" x14ac:dyDescent="0.4">
      <c r="A13" s="3" t="s">
        <v>71</v>
      </c>
      <c r="B13" s="8" t="s">
        <v>81</v>
      </c>
      <c r="C13" s="7"/>
      <c r="D13" s="7"/>
      <c r="E13" s="7"/>
    </row>
    <row r="14" spans="1:5" s="1" customFormat="1" ht="30" customHeight="1" x14ac:dyDescent="0.4">
      <c r="A14" s="3" t="s">
        <v>227</v>
      </c>
      <c r="B14" s="7" t="s">
        <v>82</v>
      </c>
      <c r="C14" s="7"/>
      <c r="D14" s="7"/>
      <c r="E14" s="7"/>
    </row>
    <row r="15" spans="1:5" s="1" customFormat="1" ht="30" customHeight="1" x14ac:dyDescent="0.4">
      <c r="A15" s="3"/>
      <c r="B15" s="7"/>
      <c r="C15" s="7"/>
      <c r="D15" s="7"/>
      <c r="E15" s="7"/>
    </row>
    <row r="16" spans="1:5" s="1" customFormat="1" ht="30" customHeight="1" x14ac:dyDescent="0.4">
      <c r="A16" s="3"/>
      <c r="B16" s="7"/>
      <c r="C16" s="7"/>
      <c r="D16" s="7"/>
      <c r="E16" s="7"/>
    </row>
    <row r="17" spans="1:5" s="1" customFormat="1" ht="30" customHeight="1" x14ac:dyDescent="0.4">
      <c r="A17" s="3"/>
      <c r="B17" s="7"/>
      <c r="C17" s="7"/>
      <c r="D17" s="7"/>
      <c r="E17" s="7"/>
    </row>
    <row r="18" spans="1:5" s="1" customFormat="1" ht="30" customHeight="1" x14ac:dyDescent="0.4">
      <c r="A18" s="3"/>
      <c r="B18" s="8"/>
      <c r="C18" s="7"/>
      <c r="D18" s="7"/>
      <c r="E18" s="7"/>
    </row>
    <row r="19" spans="1:5" s="1" customFormat="1" ht="30" customHeight="1" x14ac:dyDescent="0.4">
      <c r="A19" s="3"/>
      <c r="B19" s="7"/>
      <c r="C19" s="7"/>
      <c r="D19" s="7"/>
      <c r="E19" s="7"/>
    </row>
    <row r="20" spans="1:5" s="1" customFormat="1" ht="30" customHeight="1" x14ac:dyDescent="0.4">
      <c r="A20" s="3"/>
      <c r="B20" s="7"/>
      <c r="C20" s="7"/>
      <c r="D20" s="7"/>
      <c r="E20" s="7"/>
    </row>
    <row r="21" spans="1:5" s="1" customFormat="1" ht="30" customHeight="1" x14ac:dyDescent="0.4">
      <c r="A21" s="4"/>
      <c r="C21" s="7"/>
      <c r="D21" s="7"/>
      <c r="E21" s="7"/>
    </row>
    <row r="22" spans="1:5" s="1" customFormat="1" ht="30" customHeight="1" x14ac:dyDescent="0.4">
      <c r="A22" s="4"/>
      <c r="C22" s="7"/>
      <c r="D22" s="7"/>
      <c r="E22" s="7"/>
    </row>
    <row r="23" spans="1:5" s="1" customFormat="1" ht="30" customHeight="1" x14ac:dyDescent="0.4">
      <c r="A23" s="4"/>
      <c r="B23" s="7"/>
      <c r="C23" s="7"/>
      <c r="D23" s="7"/>
      <c r="E23" s="7"/>
    </row>
    <row r="24" spans="1:5" s="1" customFormat="1" ht="30" customHeight="1" x14ac:dyDescent="0.4">
      <c r="A24" s="4"/>
      <c r="B24" s="7"/>
      <c r="C24" s="7"/>
      <c r="D24" s="7"/>
      <c r="E24" s="7"/>
    </row>
    <row r="25" spans="1:5" s="1" customFormat="1" ht="30" customHeight="1" x14ac:dyDescent="0.4">
      <c r="A25" s="4"/>
      <c r="B25" s="7"/>
      <c r="C25" s="7"/>
      <c r="D25" s="7"/>
      <c r="E25" s="7"/>
    </row>
    <row r="26" spans="1:5" s="1" customFormat="1" ht="30" customHeight="1" x14ac:dyDescent="0.4"/>
    <row r="27" spans="1:5" s="1" customFormat="1" ht="30" customHeight="1" x14ac:dyDescent="0.4"/>
    <row r="28" spans="1:5" s="1" customFormat="1" ht="30" customHeight="1" x14ac:dyDescent="0.4"/>
    <row r="29" spans="1:5" s="1" customFormat="1" ht="30" customHeight="1" x14ac:dyDescent="0.4"/>
    <row r="30" spans="1:5" s="1" customFormat="1" ht="30" customHeight="1" x14ac:dyDescent="0.4"/>
    <row r="31" spans="1:5" s="1" customFormat="1" ht="30" customHeight="1" x14ac:dyDescent="0.4"/>
    <row r="32" spans="1:5" s="1" customFormat="1" ht="24.95" customHeight="1" x14ac:dyDescent="0.4"/>
    <row r="33" s="1" customFormat="1" ht="24.95" customHeight="1" x14ac:dyDescent="0.4"/>
    <row r="34" s="1" customFormat="1" ht="24.95" customHeight="1" x14ac:dyDescent="0.4"/>
    <row r="35" s="1" customFormat="1" ht="24.95" customHeight="1" x14ac:dyDescent="0.4"/>
    <row r="36" s="1" customFormat="1" ht="24.95" customHeight="1" x14ac:dyDescent="0.4"/>
    <row r="37" s="1" customFormat="1" ht="24.95" customHeight="1" x14ac:dyDescent="0.4"/>
    <row r="38" s="1" customFormat="1" ht="24.95" customHeight="1" x14ac:dyDescent="0.4"/>
    <row r="39" s="1" customFormat="1" ht="24.95" customHeight="1" x14ac:dyDescent="0.4"/>
    <row r="40" s="1" customFormat="1" ht="24.95" customHeight="1" x14ac:dyDescent="0.4"/>
    <row r="41" s="1" customFormat="1" ht="24.95" customHeight="1" x14ac:dyDescent="0.4"/>
    <row r="42" s="1" customFormat="1" ht="24.95" customHeight="1" x14ac:dyDescent="0.4"/>
    <row r="43" s="1" customFormat="1" ht="24.95" customHeight="1" x14ac:dyDescent="0.4"/>
    <row r="44" s="1" customFormat="1" ht="24.95" customHeight="1" x14ac:dyDescent="0.4"/>
    <row r="45" s="1" customFormat="1" ht="24.95" customHeight="1" x14ac:dyDescent="0.4"/>
    <row r="46" s="1" customFormat="1" ht="24.95" customHeight="1" x14ac:dyDescent="0.4"/>
    <row r="47" s="1" customFormat="1" ht="24.95" customHeight="1" x14ac:dyDescent="0.4"/>
    <row r="48" s="1" customFormat="1" ht="24.95" customHeight="1" x14ac:dyDescent="0.4"/>
    <row r="49" s="1" customFormat="1" ht="24.95" customHeight="1" x14ac:dyDescent="0.4"/>
    <row r="50" s="1" customFormat="1" ht="24.95" customHeight="1" x14ac:dyDescent="0.4"/>
    <row r="51" s="1" customFormat="1" ht="24.95" customHeight="1" x14ac:dyDescent="0.4"/>
    <row r="52" s="1" customFormat="1" ht="24.95" customHeight="1" x14ac:dyDescent="0.4"/>
    <row r="53" s="1" customFormat="1" ht="24.95" customHeight="1" x14ac:dyDescent="0.4"/>
    <row r="54" s="1" customFormat="1" ht="24.95" customHeight="1" x14ac:dyDescent="0.4"/>
    <row r="55" s="1" customFormat="1" ht="24.95" customHeight="1" x14ac:dyDescent="0.4"/>
    <row r="56" s="1" customFormat="1" ht="24.95" customHeight="1" x14ac:dyDescent="0.4"/>
    <row r="57" s="1" customFormat="1" ht="24.95" customHeight="1" x14ac:dyDescent="0.4"/>
    <row r="58" s="1" customFormat="1" ht="24.95" customHeight="1" x14ac:dyDescent="0.4"/>
    <row r="59" s="1" customFormat="1" ht="24.95" customHeight="1" x14ac:dyDescent="0.4"/>
    <row r="60" s="1" customFormat="1" ht="24.95" customHeight="1" x14ac:dyDescent="0.4"/>
    <row r="61" s="1" customFormat="1" ht="24.95" customHeight="1" x14ac:dyDescent="0.4"/>
    <row r="62" s="1" customFormat="1" ht="24.95" customHeight="1" x14ac:dyDescent="0.4"/>
    <row r="63" s="1" customFormat="1" ht="24.95" customHeight="1" x14ac:dyDescent="0.4"/>
    <row r="64" s="1" customFormat="1" ht="24.95" customHeight="1" x14ac:dyDescent="0.4"/>
    <row r="65" s="1" customFormat="1" ht="24.95" customHeight="1" x14ac:dyDescent="0.4"/>
    <row r="66" s="1" customFormat="1" ht="24.95" customHeight="1" x14ac:dyDescent="0.4"/>
    <row r="67" s="1" customFormat="1" ht="24.95" customHeight="1" x14ac:dyDescent="0.4"/>
    <row r="68" s="1" customFormat="1" ht="24.95" customHeight="1" x14ac:dyDescent="0.4"/>
    <row r="69" s="1" customFormat="1" ht="24.95" customHeight="1" x14ac:dyDescent="0.4"/>
    <row r="70" s="1" customFormat="1" ht="24.95" customHeight="1" x14ac:dyDescent="0.4"/>
    <row r="71" s="1" customFormat="1" ht="24.95" customHeight="1" x14ac:dyDescent="0.4"/>
    <row r="72" s="1" customFormat="1" ht="24.95" customHeight="1" x14ac:dyDescent="0.4"/>
    <row r="73" s="1" customFormat="1" ht="24.95" customHeight="1" x14ac:dyDescent="0.4"/>
    <row r="74" s="1" customFormat="1" ht="24.95" customHeight="1" x14ac:dyDescent="0.4"/>
    <row r="75" s="1" customFormat="1" ht="24.95" customHeight="1" x14ac:dyDescent="0.4"/>
    <row r="76" s="1" customFormat="1" ht="24.95" customHeight="1" x14ac:dyDescent="0.4"/>
    <row r="77" s="1" customFormat="1" ht="24.95" customHeight="1" x14ac:dyDescent="0.4"/>
    <row r="78" s="1" customFormat="1" ht="24.95" customHeight="1" x14ac:dyDescent="0.4"/>
    <row r="79" s="1" customFormat="1" ht="24.95" customHeight="1" x14ac:dyDescent="0.4"/>
  </sheetData>
  <mergeCells count="3">
    <mergeCell ref="A1:B1"/>
    <mergeCell ref="A2:B2"/>
    <mergeCell ref="A3:B3"/>
  </mergeCells>
  <phoneticPr fontId="3"/>
  <hyperlinks>
    <hyperlink ref="A5" location="'16-1'!A1" display="16-1"/>
    <hyperlink ref="A6:A13" location="'15-1'!A1" display="16-2"/>
    <hyperlink ref="A14" location="'16-10'!A1" display="16-10"/>
    <hyperlink ref="A6" location="'16-2'!A1" display="16-2"/>
    <hyperlink ref="A7" location="'16-3'!A1" display="16-3"/>
    <hyperlink ref="A8" location="'16-4'!A1" display="16-4"/>
    <hyperlink ref="A9" location="'16-5'!A1" display="16-5"/>
    <hyperlink ref="A10" location="'16-6'!A1" display="16-6"/>
    <hyperlink ref="A11" location="'16-7 一般会計決算額推移'!A1" display="16-7"/>
    <hyperlink ref="A12" location="'16-8'!A1" display="16-8"/>
    <hyperlink ref="A13" location="'16-9'!A1" display="16-9"/>
  </hyperlinks>
  <printOptions horizontalCentered="1"/>
  <pageMargins left="0.23622047244094491" right="0.23622047244094491" top="0.74803149606299213" bottom="0.74803149606299213" header="0.31496062992125984" footer="0.31496062992125984"/>
  <pageSetup paperSize="9" orientation="portrait" r:id="rId1"/>
  <ignoredErrors>
    <ignoredError sqref="A5:A14" twoDigitTextYea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6"/>
  <sheetViews>
    <sheetView showGridLines="0" zoomScaleNormal="100" zoomScaleSheetLayoutView="100" workbookViewId="0">
      <pane xSplit="1" ySplit="1" topLeftCell="B2" activePane="bottomRight" state="frozen"/>
      <selection activeCell="F8" sqref="F8"/>
      <selection pane="topRight" activeCell="F8" sqref="F8"/>
      <selection pane="bottomLeft" activeCell="F8" sqref="F8"/>
      <selection pane="bottomRight" activeCell="G40" sqref="G40"/>
    </sheetView>
  </sheetViews>
  <sheetFormatPr defaultRowHeight="15" customHeight="1" x14ac:dyDescent="0.4"/>
  <cols>
    <col min="1" max="1" width="3.375" style="10" customWidth="1"/>
    <col min="2" max="2" width="6.375" style="10" customWidth="1"/>
    <col min="3" max="5" width="27.875" style="10" customWidth="1"/>
    <col min="6" max="6" width="15.375" style="10" customWidth="1"/>
    <col min="7" max="7" width="20.625" style="10" customWidth="1"/>
    <col min="8" max="8" width="9" style="10" customWidth="1"/>
    <col min="9" max="16384" width="9" style="10"/>
  </cols>
  <sheetData>
    <row r="1" spans="1:7" ht="20.25" customHeight="1" x14ac:dyDescent="0.4">
      <c r="A1" s="12"/>
      <c r="B1" s="14" t="s">
        <v>217</v>
      </c>
      <c r="G1" s="22"/>
    </row>
    <row r="2" spans="1:7" ht="15" customHeight="1" x14ac:dyDescent="0.4">
      <c r="C2" s="92"/>
      <c r="D2" s="92"/>
      <c r="E2" s="110" t="s">
        <v>216</v>
      </c>
      <c r="G2" s="15"/>
    </row>
    <row r="3" spans="1:7" s="11" customFormat="1" ht="15" customHeight="1" x14ac:dyDescent="0.4">
      <c r="C3" s="97" t="s">
        <v>215</v>
      </c>
      <c r="D3" s="97" t="s">
        <v>155</v>
      </c>
      <c r="E3" s="97" t="s">
        <v>214</v>
      </c>
    </row>
    <row r="4" spans="1:7" s="11" customFormat="1" ht="15" customHeight="1" x14ac:dyDescent="0.4">
      <c r="C4" s="94" t="s">
        <v>172</v>
      </c>
      <c r="D4" s="158">
        <v>3560000</v>
      </c>
      <c r="E4" s="161">
        <f>D4/D26*100</f>
        <v>23.374917925147734</v>
      </c>
    </row>
    <row r="5" spans="1:7" s="11" customFormat="1" ht="15" customHeight="1" x14ac:dyDescent="0.4">
      <c r="C5" s="95" t="s">
        <v>171</v>
      </c>
      <c r="D5" s="159">
        <v>128184</v>
      </c>
      <c r="E5" s="162">
        <f>D5/D26*100</f>
        <v>0.84165462902166777</v>
      </c>
    </row>
    <row r="6" spans="1:7" s="11" customFormat="1" ht="15" customHeight="1" x14ac:dyDescent="0.4">
      <c r="C6" s="95" t="s">
        <v>170</v>
      </c>
      <c r="D6" s="159">
        <v>2000</v>
      </c>
      <c r="E6" s="162">
        <f>D6/D26*100</f>
        <v>1.3131976362442548E-2</v>
      </c>
    </row>
    <row r="7" spans="1:7" s="11" customFormat="1" ht="15" customHeight="1" x14ac:dyDescent="0.4">
      <c r="C7" s="95" t="s">
        <v>131</v>
      </c>
      <c r="D7" s="159">
        <v>6000</v>
      </c>
      <c r="E7" s="162">
        <f>D7/D26*100</f>
        <v>3.9395929087327641E-2</v>
      </c>
    </row>
    <row r="8" spans="1:7" s="11" customFormat="1" ht="15" customHeight="1" x14ac:dyDescent="0.4">
      <c r="C8" s="95" t="s">
        <v>213</v>
      </c>
      <c r="D8" s="159">
        <v>3000</v>
      </c>
      <c r="E8" s="162">
        <f>D8/D26*100</f>
        <v>1.9697964543663821E-2</v>
      </c>
    </row>
    <row r="9" spans="1:7" s="11" customFormat="1" ht="15" customHeight="1" x14ac:dyDescent="0.4">
      <c r="C9" s="95" t="s">
        <v>167</v>
      </c>
      <c r="D9" s="159">
        <v>38000</v>
      </c>
      <c r="E9" s="162">
        <f>D9/D26*100</f>
        <v>0.24950755088640839</v>
      </c>
    </row>
    <row r="10" spans="1:7" s="11" customFormat="1" ht="15" customHeight="1" x14ac:dyDescent="0.4">
      <c r="C10" s="95" t="s">
        <v>166</v>
      </c>
      <c r="D10" s="159">
        <v>740000</v>
      </c>
      <c r="E10" s="162">
        <f>D10/D26*100</f>
        <v>4.8588312541037428</v>
      </c>
    </row>
    <row r="11" spans="1:7" s="11" customFormat="1" ht="15" customHeight="1" x14ac:dyDescent="0.4">
      <c r="C11" s="95" t="s">
        <v>150</v>
      </c>
      <c r="D11" s="159">
        <v>5000</v>
      </c>
      <c r="E11" s="162">
        <f>D11/D26*100</f>
        <v>3.2829940906106365E-2</v>
      </c>
    </row>
    <row r="12" spans="1:7" s="11" customFormat="1" ht="15" customHeight="1" x14ac:dyDescent="0.4">
      <c r="C12" s="95" t="s">
        <v>164</v>
      </c>
      <c r="D12" s="159">
        <v>9000</v>
      </c>
      <c r="E12" s="162">
        <f>D12/D26*100</f>
        <v>5.9093893630991462E-2</v>
      </c>
    </row>
    <row r="13" spans="1:7" s="11" customFormat="1" ht="15" customHeight="1" x14ac:dyDescent="0.4">
      <c r="C13" s="95" t="s">
        <v>212</v>
      </c>
      <c r="D13" s="159">
        <v>17000</v>
      </c>
      <c r="E13" s="162">
        <f>D13/D26*100</f>
        <v>0.11162179908076166</v>
      </c>
    </row>
    <row r="14" spans="1:7" s="11" customFormat="1" ht="15" customHeight="1" x14ac:dyDescent="0.4">
      <c r="C14" s="95" t="s">
        <v>156</v>
      </c>
      <c r="D14" s="159">
        <v>4220000</v>
      </c>
      <c r="E14" s="162">
        <f>D14/D26*100</f>
        <v>27.708470124753777</v>
      </c>
    </row>
    <row r="15" spans="1:7" s="11" customFormat="1" ht="15" customHeight="1" x14ac:dyDescent="0.4">
      <c r="C15" s="95" t="s">
        <v>161</v>
      </c>
      <c r="D15" s="159">
        <v>5000</v>
      </c>
      <c r="E15" s="162">
        <f>D15/D26*100</f>
        <v>3.2829940906106365E-2</v>
      </c>
    </row>
    <row r="16" spans="1:7" s="11" customFormat="1" ht="15" customHeight="1" x14ac:dyDescent="0.4">
      <c r="C16" s="95" t="s">
        <v>159</v>
      </c>
      <c r="D16" s="159">
        <v>53929</v>
      </c>
      <c r="E16" s="162">
        <f>D16/D26*100</f>
        <v>0.35409717662508206</v>
      </c>
    </row>
    <row r="17" spans="3:5" s="11" customFormat="1" ht="15" customHeight="1" x14ac:dyDescent="0.4">
      <c r="C17" s="95" t="s">
        <v>158</v>
      </c>
      <c r="D17" s="159">
        <v>125065</v>
      </c>
      <c r="E17" s="162">
        <f>D17/D26*100</f>
        <v>0.8211753118844386</v>
      </c>
    </row>
    <row r="18" spans="3:5" s="11" customFormat="1" ht="15" customHeight="1" x14ac:dyDescent="0.4">
      <c r="C18" s="95" t="s">
        <v>157</v>
      </c>
      <c r="D18" s="159">
        <v>1728423</v>
      </c>
      <c r="E18" s="162">
        <f>D18/D26*100</f>
        <v>11.348804990151018</v>
      </c>
    </row>
    <row r="19" spans="3:5" s="11" customFormat="1" ht="15" customHeight="1" x14ac:dyDescent="0.4">
      <c r="C19" s="95" t="s">
        <v>154</v>
      </c>
      <c r="D19" s="159">
        <v>980033</v>
      </c>
      <c r="E19" s="162">
        <f>D19/D26*100</f>
        <v>6.4348850952068286</v>
      </c>
    </row>
    <row r="20" spans="3:5" s="11" customFormat="1" ht="15" customHeight="1" x14ac:dyDescent="0.4">
      <c r="C20" s="95" t="s">
        <v>152</v>
      </c>
      <c r="D20" s="159">
        <v>38712</v>
      </c>
      <c r="E20" s="162">
        <f>D20/D26*100</f>
        <v>0.25418253447143796</v>
      </c>
    </row>
    <row r="21" spans="3:5" s="11" customFormat="1" ht="15" customHeight="1" x14ac:dyDescent="0.4">
      <c r="C21" s="95" t="s">
        <v>211</v>
      </c>
      <c r="D21" s="159">
        <v>1001000</v>
      </c>
      <c r="E21" s="162">
        <f>D21/D26*100</f>
        <v>6.5725541694024949</v>
      </c>
    </row>
    <row r="22" spans="3:5" s="11" customFormat="1" ht="15" customHeight="1" x14ac:dyDescent="0.4">
      <c r="C22" s="95" t="s">
        <v>149</v>
      </c>
      <c r="D22" s="159">
        <v>590510</v>
      </c>
      <c r="E22" s="162">
        <f>D22/D26*100</f>
        <v>3.8772816808929744</v>
      </c>
    </row>
    <row r="23" spans="3:5" s="11" customFormat="1" ht="15" customHeight="1" x14ac:dyDescent="0.4">
      <c r="C23" s="95" t="s">
        <v>148</v>
      </c>
      <c r="D23" s="159">
        <v>100000</v>
      </c>
      <c r="E23" s="162">
        <f>D23/D26*100</f>
        <v>0.65659881812212739</v>
      </c>
    </row>
    <row r="24" spans="3:5" s="11" customFormat="1" ht="15" customHeight="1" x14ac:dyDescent="0.4">
      <c r="C24" s="95" t="s">
        <v>210</v>
      </c>
      <c r="D24" s="159">
        <v>1276444</v>
      </c>
      <c r="E24" s="162">
        <f>D24/D26*100</f>
        <v>8.3811162179908081</v>
      </c>
    </row>
    <row r="25" spans="3:5" s="11" customFormat="1" ht="15" customHeight="1" x14ac:dyDescent="0.4">
      <c r="C25" s="156" t="s">
        <v>209</v>
      </c>
      <c r="D25" s="160">
        <v>602700</v>
      </c>
      <c r="E25" s="163">
        <f>D25/D26*100</f>
        <v>3.9573210768220615</v>
      </c>
    </row>
    <row r="26" spans="3:5" s="11" customFormat="1" ht="15" customHeight="1" x14ac:dyDescent="0.4">
      <c r="C26" s="157" t="s">
        <v>48</v>
      </c>
      <c r="D26" s="160">
        <f>SUM(D4:D25)</f>
        <v>15230000</v>
      </c>
      <c r="E26" s="163">
        <f>SUM(E4:E25)</f>
        <v>100</v>
      </c>
    </row>
    <row r="27" spans="3:5" ht="15" customHeight="1" x14ac:dyDescent="0.4">
      <c r="C27" s="126"/>
      <c r="D27" s="98"/>
      <c r="E27" s="164" t="s">
        <v>125</v>
      </c>
    </row>
    <row r="30" spans="3:5" ht="18.75" customHeight="1" x14ac:dyDescent="0.4">
      <c r="C30" s="100" t="s">
        <v>229</v>
      </c>
    </row>
    <row r="31" spans="3:5" ht="13.5" x14ac:dyDescent="0.4"/>
    <row r="56" spans="3:3" ht="15" customHeight="1" x14ac:dyDescent="0.4">
      <c r="C56" s="22" t="s">
        <v>11</v>
      </c>
    </row>
  </sheetData>
  <phoneticPr fontId="3"/>
  <hyperlinks>
    <hyperlink ref="C56" location="目次!A1" display="目次へ戻る"/>
  </hyperlinks>
  <printOptions horizontalCentered="1"/>
  <pageMargins left="0.23622047244094491" right="0.23622047244094491" top="0.74803149606299213" bottom="0.74803149606299213" header="0.31496062992125984" footer="0.31496062992125984"/>
  <pageSetup paperSize="9" scale="8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
  <sheetViews>
    <sheetView showGridLines="0" zoomScaleNormal="100" zoomScaleSheetLayoutView="100" workbookViewId="0">
      <pane xSplit="1" ySplit="1" topLeftCell="B2" activePane="bottomRight" state="frozen"/>
      <selection activeCell="F8" sqref="F8"/>
      <selection pane="topRight" activeCell="F8" sqref="F8"/>
      <selection pane="bottomLeft" activeCell="F8" sqref="F8"/>
      <selection pane="bottomRight" activeCell="F8" sqref="F8"/>
    </sheetView>
  </sheetViews>
  <sheetFormatPr defaultRowHeight="13.5" x14ac:dyDescent="0.4"/>
  <cols>
    <col min="1" max="1" width="3.375" style="10" customWidth="1"/>
    <col min="2" max="2" width="5.375" style="10" customWidth="1"/>
    <col min="3" max="5" width="27.875" style="10" customWidth="1"/>
    <col min="6" max="6" width="9" style="10" customWidth="1"/>
    <col min="7" max="16384" width="9" style="10"/>
  </cols>
  <sheetData>
    <row r="1" spans="1:7" ht="20.25" customHeight="1" x14ac:dyDescent="0.4">
      <c r="A1" s="12"/>
      <c r="B1" s="14" t="s">
        <v>146</v>
      </c>
      <c r="C1" s="11"/>
      <c r="D1" s="11"/>
      <c r="E1" s="11"/>
      <c r="F1" s="11"/>
      <c r="G1" s="11"/>
    </row>
    <row r="2" spans="1:7" ht="21" customHeight="1" x14ac:dyDescent="0.4">
      <c r="A2" s="165"/>
      <c r="B2" s="166"/>
      <c r="D2" s="14"/>
      <c r="E2" s="14"/>
      <c r="F2" s="91"/>
    </row>
    <row r="3" spans="1:7" ht="15" customHeight="1" x14ac:dyDescent="0.4">
      <c r="C3" s="92"/>
      <c r="D3" s="92"/>
      <c r="E3" s="110" t="s">
        <v>225</v>
      </c>
    </row>
    <row r="4" spans="1:7" ht="15" customHeight="1" x14ac:dyDescent="0.4">
      <c r="C4" s="97" t="s">
        <v>215</v>
      </c>
      <c r="D4" s="97" t="s">
        <v>155</v>
      </c>
      <c r="E4" s="97" t="s">
        <v>214</v>
      </c>
    </row>
    <row r="5" spans="1:7" ht="15" customHeight="1" x14ac:dyDescent="0.4">
      <c r="C5" s="94" t="s">
        <v>224</v>
      </c>
      <c r="D5" s="158">
        <v>155357</v>
      </c>
      <c r="E5" s="161">
        <f>SUM(D5)/D18*100</f>
        <v>1.0200722258699935</v>
      </c>
    </row>
    <row r="6" spans="1:7" ht="15" customHeight="1" x14ac:dyDescent="0.4">
      <c r="C6" s="95" t="s">
        <v>223</v>
      </c>
      <c r="D6" s="159">
        <v>2189817</v>
      </c>
      <c r="E6" s="162">
        <f>SUM(D6)/D18*100</f>
        <v>14.378312541037428</v>
      </c>
    </row>
    <row r="7" spans="1:7" ht="15" customHeight="1" x14ac:dyDescent="0.4">
      <c r="C7" s="95" t="s">
        <v>117</v>
      </c>
      <c r="D7" s="159">
        <v>4748897</v>
      </c>
      <c r="E7" s="162">
        <f>SUM(D7)/D18*100</f>
        <v>31.181201575837164</v>
      </c>
    </row>
    <row r="8" spans="1:7" ht="15" customHeight="1" x14ac:dyDescent="0.4">
      <c r="C8" s="95" t="s">
        <v>128</v>
      </c>
      <c r="D8" s="159">
        <v>1508735</v>
      </c>
      <c r="E8" s="162">
        <f>SUM(D8)/D18*100</f>
        <v>9.9063361785948789</v>
      </c>
    </row>
    <row r="9" spans="1:7" ht="15" customHeight="1" x14ac:dyDescent="0.4">
      <c r="C9" s="95" t="s">
        <v>34</v>
      </c>
      <c r="D9" s="159">
        <v>45589</v>
      </c>
      <c r="E9" s="162">
        <f>SUM(D9)/D18*100</f>
        <v>0.29933683519369669</v>
      </c>
    </row>
    <row r="10" spans="1:7" ht="15" customHeight="1" x14ac:dyDescent="0.4">
      <c r="C10" s="95" t="s">
        <v>222</v>
      </c>
      <c r="D10" s="159">
        <v>583416</v>
      </c>
      <c r="E10" s="162">
        <f>SUM(D10)/D18*100</f>
        <v>3.8307025607353906</v>
      </c>
    </row>
    <row r="11" spans="1:7" ht="15" customHeight="1" x14ac:dyDescent="0.4">
      <c r="C11" s="95" t="s">
        <v>121</v>
      </c>
      <c r="D11" s="159">
        <v>1541527</v>
      </c>
      <c r="E11" s="162">
        <f>SUM(D11)/D18*100</f>
        <v>10.121648063033486</v>
      </c>
    </row>
    <row r="12" spans="1:7" ht="15" customHeight="1" x14ac:dyDescent="0.4">
      <c r="C12" s="95" t="s">
        <v>221</v>
      </c>
      <c r="D12" s="159">
        <v>1158530</v>
      </c>
      <c r="E12" s="162">
        <f>SUM(D12)/D18*100</f>
        <v>7.6068942875902827</v>
      </c>
    </row>
    <row r="13" spans="1:7" ht="15" customHeight="1" x14ac:dyDescent="0.4">
      <c r="C13" s="95" t="s">
        <v>181</v>
      </c>
      <c r="D13" s="159">
        <v>508635</v>
      </c>
      <c r="E13" s="162">
        <f>SUM(D13)/D18*100</f>
        <v>3.3396913985554826</v>
      </c>
    </row>
    <row r="14" spans="1:7" ht="15" customHeight="1" x14ac:dyDescent="0.4">
      <c r="C14" s="95" t="s">
        <v>59</v>
      </c>
      <c r="D14" s="159">
        <v>1511956</v>
      </c>
      <c r="E14" s="162">
        <f>SUM(D14)/D18*100</f>
        <v>9.927485226526592</v>
      </c>
    </row>
    <row r="15" spans="1:7" ht="15" customHeight="1" x14ac:dyDescent="0.4">
      <c r="C15" s="95" t="s">
        <v>9</v>
      </c>
      <c r="D15" s="159">
        <v>41041</v>
      </c>
      <c r="E15" s="162">
        <f>SUM(D15)/D18*100</f>
        <v>0.26947472094550229</v>
      </c>
    </row>
    <row r="16" spans="1:7" ht="15" customHeight="1" x14ac:dyDescent="0.4">
      <c r="C16" s="95" t="s">
        <v>153</v>
      </c>
      <c r="D16" s="159">
        <v>1216500</v>
      </c>
      <c r="E16" s="162">
        <f>SUM(D16)/D18*100</f>
        <v>7.9875246224556804</v>
      </c>
    </row>
    <row r="17" spans="3:5" ht="15" customHeight="1" x14ac:dyDescent="0.4">
      <c r="C17" s="95" t="s">
        <v>220</v>
      </c>
      <c r="D17" s="159">
        <v>20000</v>
      </c>
      <c r="E17" s="163">
        <f>SUM(D17)/D18*100</f>
        <v>0.13131976362442546</v>
      </c>
    </row>
    <row r="18" spans="3:5" ht="15" customHeight="1" x14ac:dyDescent="0.4">
      <c r="C18" s="97" t="s">
        <v>219</v>
      </c>
      <c r="D18" s="167">
        <f>SUM(D5:D17)</f>
        <v>15230000</v>
      </c>
      <c r="E18" s="163">
        <f>SUM(E5:E17)</f>
        <v>100</v>
      </c>
    </row>
    <row r="19" spans="3:5" ht="15" customHeight="1" x14ac:dyDescent="0.4">
      <c r="C19" s="98"/>
      <c r="D19" s="168" t="s">
        <v>218</v>
      </c>
      <c r="E19" s="169" t="s">
        <v>63</v>
      </c>
    </row>
    <row r="23" spans="3:5" ht="17.25" x14ac:dyDescent="0.4">
      <c r="C23" s="100" t="s">
        <v>97</v>
      </c>
    </row>
    <row r="24" spans="3:5" ht="18.75" customHeight="1" x14ac:dyDescent="0.4"/>
    <row r="51" spans="3:3" x14ac:dyDescent="0.4">
      <c r="C51" s="22" t="s">
        <v>11</v>
      </c>
    </row>
  </sheetData>
  <phoneticPr fontId="3"/>
  <hyperlinks>
    <hyperlink ref="C51" location="目次!A1" display="目次へ戻る"/>
  </hyperlinks>
  <printOptions horizontalCentered="1"/>
  <pageMargins left="0.23622047244094491" right="0.23622047244094491" top="0.74803149606299213" bottom="0.74803149606299213" header="0.31496062992125984" footer="0.31496062992125984"/>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showGridLines="0" zoomScaleNormal="100" workbookViewId="0">
      <pane xSplit="1" ySplit="1" topLeftCell="B2" activePane="bottomRight" state="frozen"/>
      <selection activeCell="F8" sqref="F8"/>
      <selection pane="topRight" activeCell="F8" sqref="F8"/>
      <selection pane="bottomLeft" activeCell="F8" sqref="F8"/>
      <selection pane="bottomRight" activeCell="F8" sqref="F8"/>
    </sheetView>
  </sheetViews>
  <sheetFormatPr defaultRowHeight="15" customHeight="1" x14ac:dyDescent="0.4"/>
  <cols>
    <col min="1" max="1" width="3.375" style="10" customWidth="1"/>
    <col min="2" max="2" width="3.75" style="10" customWidth="1"/>
    <col min="3" max="3" width="15.625" style="10" customWidth="1"/>
    <col min="4" max="6" width="20.625" style="10" customWidth="1"/>
    <col min="7" max="7" width="4" style="10" customWidth="1"/>
    <col min="8" max="8" width="9" style="10" customWidth="1"/>
    <col min="9" max="16384" width="9" style="10"/>
  </cols>
  <sheetData>
    <row r="1" spans="1:6" ht="20.25" customHeight="1" x14ac:dyDescent="0.4">
      <c r="A1" s="12"/>
      <c r="B1" s="14" t="s">
        <v>50</v>
      </c>
      <c r="D1" s="14"/>
      <c r="E1" s="15"/>
      <c r="F1" s="15"/>
    </row>
    <row r="2" spans="1:6" ht="15" customHeight="1" x14ac:dyDescent="0.4">
      <c r="A2" s="13"/>
      <c r="B2" s="13"/>
      <c r="C2" s="15"/>
      <c r="D2" s="15"/>
      <c r="E2" s="15"/>
      <c r="F2" s="27" t="s">
        <v>35</v>
      </c>
    </row>
    <row r="3" spans="1:6" s="11" customFormat="1" ht="15" customHeight="1" x14ac:dyDescent="0.4">
      <c r="A3" s="13"/>
      <c r="B3" s="13"/>
      <c r="C3" s="16" t="s">
        <v>58</v>
      </c>
      <c r="D3" s="16" t="s">
        <v>75</v>
      </c>
      <c r="E3" s="16" t="s">
        <v>84</v>
      </c>
      <c r="F3" s="16" t="s">
        <v>28</v>
      </c>
    </row>
    <row r="4" spans="1:6" s="11" customFormat="1" ht="15" customHeight="1" x14ac:dyDescent="0.4">
      <c r="C4" s="17" t="s">
        <v>36</v>
      </c>
      <c r="D4" s="23">
        <v>375</v>
      </c>
      <c r="E4" s="23">
        <v>237</v>
      </c>
      <c r="F4" s="23">
        <v>138</v>
      </c>
    </row>
    <row r="5" spans="1:6" s="11" customFormat="1" ht="15" customHeight="1" x14ac:dyDescent="0.4">
      <c r="C5" s="17" t="s">
        <v>20</v>
      </c>
      <c r="D5" s="23">
        <v>360</v>
      </c>
      <c r="E5" s="23">
        <v>233</v>
      </c>
      <c r="F5" s="23">
        <v>127</v>
      </c>
    </row>
    <row r="6" spans="1:6" s="11" customFormat="1" ht="15" customHeight="1" x14ac:dyDescent="0.4">
      <c r="C6" s="17" t="s">
        <v>33</v>
      </c>
      <c r="D6" s="23">
        <v>347</v>
      </c>
      <c r="E6" s="23">
        <v>225</v>
      </c>
      <c r="F6" s="23">
        <v>122</v>
      </c>
    </row>
    <row r="7" spans="1:6" s="11" customFormat="1" ht="15" customHeight="1" x14ac:dyDescent="0.4">
      <c r="C7" s="18" t="s">
        <v>2</v>
      </c>
      <c r="D7" s="24">
        <v>340</v>
      </c>
      <c r="E7" s="24">
        <v>222</v>
      </c>
      <c r="F7" s="24">
        <v>118</v>
      </c>
    </row>
    <row r="8" spans="1:6" s="11" customFormat="1" ht="15" customHeight="1" x14ac:dyDescent="0.4">
      <c r="C8" s="17" t="s">
        <v>30</v>
      </c>
      <c r="D8" s="23">
        <v>336</v>
      </c>
      <c r="E8" s="23">
        <v>216</v>
      </c>
      <c r="F8" s="23">
        <v>120</v>
      </c>
    </row>
    <row r="9" spans="1:6" s="11" customFormat="1" ht="15" customHeight="1" x14ac:dyDescent="0.4">
      <c r="C9" s="17" t="s">
        <v>27</v>
      </c>
      <c r="D9" s="23">
        <v>334</v>
      </c>
      <c r="E9" s="23">
        <v>213</v>
      </c>
      <c r="F9" s="23">
        <v>121</v>
      </c>
    </row>
    <row r="10" spans="1:6" s="11" customFormat="1" ht="15" customHeight="1" x14ac:dyDescent="0.4">
      <c r="C10" s="17" t="s">
        <v>25</v>
      </c>
      <c r="D10" s="23">
        <v>334</v>
      </c>
      <c r="E10" s="23">
        <v>214</v>
      </c>
      <c r="F10" s="23">
        <v>120</v>
      </c>
    </row>
    <row r="11" spans="1:6" s="11" customFormat="1" ht="15" customHeight="1" x14ac:dyDescent="0.4">
      <c r="C11" s="17" t="s">
        <v>23</v>
      </c>
      <c r="D11" s="23">
        <v>331</v>
      </c>
      <c r="E11" s="23">
        <v>214</v>
      </c>
      <c r="F11" s="23">
        <v>117</v>
      </c>
    </row>
    <row r="12" spans="1:6" s="11" customFormat="1" ht="15" customHeight="1" x14ac:dyDescent="0.4">
      <c r="C12" s="18" t="s">
        <v>22</v>
      </c>
      <c r="D12" s="24">
        <f>SUM(E12:F12)</f>
        <v>326</v>
      </c>
      <c r="E12" s="24">
        <v>203</v>
      </c>
      <c r="F12" s="24">
        <v>123</v>
      </c>
    </row>
    <row r="13" spans="1:6" s="11" customFormat="1" ht="15" customHeight="1" x14ac:dyDescent="0.4">
      <c r="C13" s="17" t="s">
        <v>1</v>
      </c>
      <c r="D13" s="23">
        <v>327</v>
      </c>
      <c r="E13" s="23">
        <v>201</v>
      </c>
      <c r="F13" s="23">
        <v>126</v>
      </c>
    </row>
    <row r="14" spans="1:6" s="11" customFormat="1" ht="15" customHeight="1" x14ac:dyDescent="0.4">
      <c r="C14" s="17" t="s">
        <v>17</v>
      </c>
      <c r="D14" s="23">
        <v>326</v>
      </c>
      <c r="E14" s="23">
        <v>198</v>
      </c>
      <c r="F14" s="23">
        <v>128</v>
      </c>
    </row>
    <row r="15" spans="1:6" s="11" customFormat="1" ht="15" customHeight="1" x14ac:dyDescent="0.4">
      <c r="C15" s="17" t="s">
        <v>4</v>
      </c>
      <c r="D15" s="23">
        <v>330</v>
      </c>
      <c r="E15" s="23">
        <v>202</v>
      </c>
      <c r="F15" s="23">
        <v>128</v>
      </c>
    </row>
    <row r="16" spans="1:6" s="11" customFormat="1" ht="15" customHeight="1" x14ac:dyDescent="0.4">
      <c r="C16" s="17" t="s">
        <v>39</v>
      </c>
      <c r="D16" s="23">
        <v>332</v>
      </c>
      <c r="E16" s="23">
        <v>206</v>
      </c>
      <c r="F16" s="23">
        <v>126</v>
      </c>
    </row>
    <row r="17" spans="3:6" s="11" customFormat="1" ht="15" customHeight="1" x14ac:dyDescent="0.4">
      <c r="C17" s="18" t="s">
        <v>19</v>
      </c>
      <c r="D17" s="24">
        <v>328</v>
      </c>
      <c r="E17" s="24">
        <v>204</v>
      </c>
      <c r="F17" s="24">
        <v>124</v>
      </c>
    </row>
    <row r="18" spans="3:6" s="11" customFormat="1" ht="15" customHeight="1" x14ac:dyDescent="0.4">
      <c r="C18" s="19" t="s">
        <v>31</v>
      </c>
      <c r="D18" s="25">
        <v>320</v>
      </c>
      <c r="E18" s="25">
        <v>200</v>
      </c>
      <c r="F18" s="25">
        <v>120</v>
      </c>
    </row>
    <row r="19" spans="3:6" s="11" customFormat="1" ht="15" customHeight="1" x14ac:dyDescent="0.4">
      <c r="C19" s="20" t="s">
        <v>18</v>
      </c>
      <c r="D19" s="26">
        <v>320</v>
      </c>
      <c r="E19" s="23">
        <v>203</v>
      </c>
      <c r="F19" s="23">
        <v>117</v>
      </c>
    </row>
    <row r="20" spans="3:6" s="11" customFormat="1" ht="15" customHeight="1" x14ac:dyDescent="0.4">
      <c r="C20" s="21"/>
      <c r="D20" s="21"/>
      <c r="E20" s="184" t="s">
        <v>83</v>
      </c>
      <c r="F20" s="184"/>
    </row>
    <row r="21" spans="3:6" s="11" customFormat="1" ht="15" customHeight="1" x14ac:dyDescent="0.4">
      <c r="C21" s="15" t="s">
        <v>41</v>
      </c>
      <c r="D21" s="21"/>
      <c r="E21" s="21"/>
      <c r="F21" s="21"/>
    </row>
    <row r="22" spans="3:6" s="11" customFormat="1" ht="15" customHeight="1" x14ac:dyDescent="0.4"/>
    <row r="23" spans="3:6" ht="15" customHeight="1" x14ac:dyDescent="0.4">
      <c r="C23" s="22" t="s">
        <v>11</v>
      </c>
      <c r="D23" s="22"/>
    </row>
  </sheetData>
  <mergeCells count="1">
    <mergeCell ref="E20:F20"/>
  </mergeCells>
  <phoneticPr fontId="3"/>
  <hyperlinks>
    <hyperlink ref="C23" location="目次!A1" display="目次へ戻る"/>
  </hyperlinks>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showGridLines="0" zoomScaleNormal="100" workbookViewId="0">
      <pane xSplit="1" ySplit="1" topLeftCell="B2" activePane="bottomRight" state="frozen"/>
      <selection activeCell="F8" sqref="F8"/>
      <selection pane="topRight" activeCell="F8" sqref="F8"/>
      <selection pane="bottomLeft" activeCell="F8" sqref="F8"/>
      <selection pane="bottomRight" activeCell="J8" sqref="J8"/>
    </sheetView>
  </sheetViews>
  <sheetFormatPr defaultRowHeight="15" customHeight="1" x14ac:dyDescent="0.4"/>
  <cols>
    <col min="1" max="1" width="3.375" style="10" customWidth="1"/>
    <col min="2" max="2" width="2.625" style="10" customWidth="1"/>
    <col min="3" max="6" width="15.625" style="10" customWidth="1"/>
    <col min="7" max="7" width="4" style="10" customWidth="1"/>
    <col min="8" max="8" width="9" style="10" customWidth="1"/>
    <col min="9" max="16384" width="9" style="10"/>
  </cols>
  <sheetData>
    <row r="1" spans="1:7" ht="21" customHeight="1" x14ac:dyDescent="0.4">
      <c r="A1" s="12"/>
      <c r="B1" s="14" t="s">
        <v>93</v>
      </c>
      <c r="C1" s="14"/>
      <c r="D1" s="14"/>
      <c r="E1" s="14"/>
      <c r="F1" s="14"/>
      <c r="G1" s="14"/>
    </row>
    <row r="2" spans="1:7" ht="15" customHeight="1" x14ac:dyDescent="0.4">
      <c r="A2" s="13"/>
      <c r="B2" s="13"/>
      <c r="C2" s="15"/>
      <c r="D2" s="15"/>
      <c r="E2" s="15"/>
      <c r="F2" s="27" t="s">
        <v>35</v>
      </c>
      <c r="G2" s="27"/>
    </row>
    <row r="3" spans="1:7" s="11" customFormat="1" ht="15" customHeight="1" x14ac:dyDescent="0.4">
      <c r="A3" s="13"/>
      <c r="B3" s="13"/>
      <c r="C3" s="186" t="s">
        <v>89</v>
      </c>
      <c r="D3" s="185" t="s">
        <v>92</v>
      </c>
      <c r="E3" s="185"/>
      <c r="F3" s="185"/>
      <c r="G3" s="36"/>
    </row>
    <row r="4" spans="1:7" s="11" customFormat="1" ht="15" customHeight="1" x14ac:dyDescent="0.4">
      <c r="A4" s="28"/>
      <c r="B4" s="28"/>
      <c r="C4" s="186"/>
      <c r="D4" s="16" t="s">
        <v>91</v>
      </c>
      <c r="E4" s="16" t="s">
        <v>84</v>
      </c>
      <c r="F4" s="16" t="s">
        <v>28</v>
      </c>
      <c r="G4" s="36"/>
    </row>
    <row r="5" spans="1:7" s="11" customFormat="1" ht="15" customHeight="1" x14ac:dyDescent="0.4">
      <c r="C5" s="29" t="s">
        <v>40</v>
      </c>
      <c r="D5" s="33">
        <f>SUM(D6:D13)</f>
        <v>25502</v>
      </c>
      <c r="E5" s="33">
        <f>SUM(E6:E13)</f>
        <v>12150</v>
      </c>
      <c r="F5" s="33">
        <f>SUM(F6:F13)</f>
        <v>13352</v>
      </c>
      <c r="G5" s="37"/>
    </row>
    <row r="6" spans="1:7" s="11" customFormat="1" ht="15" customHeight="1" x14ac:dyDescent="0.4">
      <c r="C6" s="30" t="s">
        <v>90</v>
      </c>
      <c r="D6" s="34">
        <v>17443</v>
      </c>
      <c r="E6" s="34">
        <v>8263</v>
      </c>
      <c r="F6" s="34">
        <v>9180</v>
      </c>
      <c r="G6" s="37"/>
    </row>
    <row r="7" spans="1:7" s="11" customFormat="1" ht="15" customHeight="1" x14ac:dyDescent="0.4">
      <c r="C7" s="30" t="s">
        <v>86</v>
      </c>
      <c r="D7" s="34">
        <v>1703</v>
      </c>
      <c r="E7" s="34">
        <v>834</v>
      </c>
      <c r="F7" s="34">
        <v>869</v>
      </c>
      <c r="G7" s="37"/>
    </row>
    <row r="8" spans="1:7" s="11" customFormat="1" ht="15" customHeight="1" x14ac:dyDescent="0.4">
      <c r="C8" s="30" t="s">
        <v>88</v>
      </c>
      <c r="D8" s="34">
        <v>1208</v>
      </c>
      <c r="E8" s="34">
        <v>588</v>
      </c>
      <c r="F8" s="34">
        <v>620</v>
      </c>
      <c r="G8" s="37"/>
    </row>
    <row r="9" spans="1:7" s="11" customFormat="1" ht="15" customHeight="1" x14ac:dyDescent="0.4">
      <c r="C9" s="30" t="s">
        <v>72</v>
      </c>
      <c r="D9" s="34">
        <v>1008</v>
      </c>
      <c r="E9" s="34">
        <v>458</v>
      </c>
      <c r="F9" s="34">
        <v>550</v>
      </c>
      <c r="G9" s="37"/>
    </row>
    <row r="10" spans="1:7" s="11" customFormat="1" ht="15" customHeight="1" x14ac:dyDescent="0.4">
      <c r="C10" s="30" t="s">
        <v>87</v>
      </c>
      <c r="D10" s="34">
        <v>840</v>
      </c>
      <c r="E10" s="34">
        <v>417</v>
      </c>
      <c r="F10" s="34">
        <v>423</v>
      </c>
      <c r="G10" s="37"/>
    </row>
    <row r="11" spans="1:7" s="11" customFormat="1" ht="15" customHeight="1" x14ac:dyDescent="0.4">
      <c r="C11" s="30" t="s">
        <v>65</v>
      </c>
      <c r="D11" s="34">
        <v>2601</v>
      </c>
      <c r="E11" s="34">
        <v>1250</v>
      </c>
      <c r="F11" s="34">
        <v>1351</v>
      </c>
      <c r="G11" s="37"/>
    </row>
    <row r="12" spans="1:7" s="11" customFormat="1" ht="15" customHeight="1" x14ac:dyDescent="0.4">
      <c r="C12" s="30" t="s">
        <v>85</v>
      </c>
      <c r="D12" s="34">
        <v>451</v>
      </c>
      <c r="E12" s="34">
        <v>209</v>
      </c>
      <c r="F12" s="34">
        <v>242</v>
      </c>
      <c r="G12" s="37"/>
    </row>
    <row r="13" spans="1:7" s="11" customFormat="1" ht="15" customHeight="1" x14ac:dyDescent="0.4">
      <c r="C13" s="31" t="s">
        <v>49</v>
      </c>
      <c r="D13" s="35">
        <v>248</v>
      </c>
      <c r="E13" s="35">
        <v>131</v>
      </c>
      <c r="F13" s="35">
        <v>117</v>
      </c>
      <c r="G13" s="37"/>
    </row>
    <row r="14" spans="1:7" s="11" customFormat="1" ht="15" customHeight="1" x14ac:dyDescent="0.4">
      <c r="C14" s="15"/>
      <c r="D14" s="15"/>
      <c r="E14" s="184" t="s">
        <v>26</v>
      </c>
      <c r="F14" s="184"/>
      <c r="G14" s="15"/>
    </row>
    <row r="15" spans="1:7" s="11" customFormat="1" ht="15" customHeight="1" x14ac:dyDescent="0.4">
      <c r="C15" s="32"/>
      <c r="D15" s="32"/>
      <c r="E15" s="32"/>
      <c r="F15" s="32"/>
      <c r="G15" s="10"/>
    </row>
    <row r="16" spans="1:7" s="11" customFormat="1" ht="15" customHeight="1" x14ac:dyDescent="0.4">
      <c r="C16" s="22" t="s">
        <v>11</v>
      </c>
    </row>
    <row r="17" s="11" customFormat="1" ht="15" customHeight="1" x14ac:dyDescent="0.4"/>
    <row r="18" s="11" customFormat="1" ht="15" customHeight="1" x14ac:dyDescent="0.4"/>
    <row r="19" s="11" customFormat="1" ht="15" customHeight="1" x14ac:dyDescent="0.4"/>
    <row r="20" s="11" customFormat="1" ht="15" customHeight="1" x14ac:dyDescent="0.4"/>
    <row r="21" s="11" customFormat="1" ht="15" customHeight="1" x14ac:dyDescent="0.4"/>
    <row r="22" s="11" customFormat="1" ht="15" customHeight="1" x14ac:dyDescent="0.4"/>
  </sheetData>
  <mergeCells count="3">
    <mergeCell ref="D3:F3"/>
    <mergeCell ref="E14:F14"/>
    <mergeCell ref="C3:C4"/>
  </mergeCells>
  <phoneticPr fontId="3"/>
  <hyperlinks>
    <hyperlink ref="C16" location="目次!A1" display="目次へ戻る"/>
  </hyperlinks>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showGridLines="0" zoomScaleNormal="100" workbookViewId="0">
      <pane xSplit="1" ySplit="1" topLeftCell="B2" activePane="bottomRight" state="frozen"/>
      <selection activeCell="F8" sqref="F8"/>
      <selection pane="topRight" activeCell="F8" sqref="F8"/>
      <selection pane="bottomLeft" activeCell="F8" sqref="F8"/>
      <selection pane="bottomRight" activeCell="F8" sqref="F8"/>
    </sheetView>
  </sheetViews>
  <sheetFormatPr defaultRowHeight="15" customHeight="1" x14ac:dyDescent="0.4"/>
  <cols>
    <col min="1" max="1" width="3.375" style="10" customWidth="1"/>
    <col min="2" max="2" width="2.625" style="10" customWidth="1"/>
    <col min="3" max="3" width="23.125" style="10" customWidth="1"/>
    <col min="4" max="4" width="14.125" style="10" bestFit="1" customWidth="1"/>
    <col min="5" max="5" width="12.625" style="10" customWidth="1"/>
    <col min="6" max="6" width="9.625" style="10" customWidth="1"/>
    <col min="7" max="7" width="8.625" style="10" customWidth="1"/>
    <col min="8" max="8" width="12.625" style="10" customWidth="1"/>
    <col min="9" max="9" width="3.25" style="10" customWidth="1"/>
    <col min="10" max="10" width="9" style="10" customWidth="1"/>
    <col min="11" max="16384" width="9" style="10"/>
  </cols>
  <sheetData>
    <row r="1" spans="1:9" ht="20.25" customHeight="1" x14ac:dyDescent="0.4">
      <c r="A1" s="12"/>
      <c r="B1" s="14" t="s">
        <v>120</v>
      </c>
      <c r="C1" s="38"/>
      <c r="D1" s="44"/>
      <c r="E1" s="15"/>
      <c r="F1" s="54"/>
      <c r="G1" s="15"/>
      <c r="H1" s="15"/>
    </row>
    <row r="2" spans="1:9" ht="20.25" customHeight="1" x14ac:dyDescent="0.4">
      <c r="A2" s="13"/>
      <c r="B2" s="13"/>
      <c r="C2" s="15"/>
      <c r="D2" s="44"/>
      <c r="E2" s="15"/>
      <c r="F2" s="54"/>
      <c r="G2" s="15"/>
      <c r="H2" s="15"/>
      <c r="I2" s="15"/>
    </row>
    <row r="3" spans="1:9" s="11" customFormat="1" ht="15" customHeight="1" x14ac:dyDescent="0.4">
      <c r="A3" s="13"/>
      <c r="B3" s="13"/>
      <c r="C3" s="191" t="s">
        <v>37</v>
      </c>
      <c r="D3" s="39" t="s">
        <v>119</v>
      </c>
      <c r="E3" s="39" t="s">
        <v>118</v>
      </c>
      <c r="F3" s="187" t="s">
        <v>116</v>
      </c>
      <c r="G3" s="188"/>
      <c r="H3" s="39" t="s">
        <v>115</v>
      </c>
      <c r="I3" s="21"/>
    </row>
    <row r="4" spans="1:9" s="11" customFormat="1" ht="15" customHeight="1" x14ac:dyDescent="0.4">
      <c r="A4" s="28"/>
      <c r="B4" s="28"/>
      <c r="C4" s="192"/>
      <c r="D4" s="20"/>
      <c r="E4" s="48" t="s">
        <v>114</v>
      </c>
      <c r="F4" s="55"/>
      <c r="G4" s="62" t="s">
        <v>114</v>
      </c>
      <c r="H4" s="48" t="s">
        <v>113</v>
      </c>
    </row>
    <row r="5" spans="1:9" s="11" customFormat="1" ht="15" customHeight="1" x14ac:dyDescent="0.4">
      <c r="C5" s="40" t="s">
        <v>112</v>
      </c>
      <c r="D5" s="16" t="s">
        <v>111</v>
      </c>
      <c r="E5" s="49">
        <v>26250</v>
      </c>
      <c r="F5" s="56"/>
      <c r="G5" s="63">
        <v>16411</v>
      </c>
      <c r="H5" s="68">
        <f>ROUND((G5/E5)*100,2)</f>
        <v>62.52</v>
      </c>
    </row>
    <row r="6" spans="1:9" s="11" customFormat="1" ht="15" customHeight="1" x14ac:dyDescent="0.4">
      <c r="C6" s="40" t="s">
        <v>15</v>
      </c>
      <c r="D6" s="16" t="s">
        <v>111</v>
      </c>
      <c r="E6" s="49">
        <v>26250</v>
      </c>
      <c r="F6" s="56"/>
      <c r="G6" s="63">
        <v>16409</v>
      </c>
      <c r="H6" s="68">
        <f>ROUND((G6/E6)*100,2)</f>
        <v>62.51</v>
      </c>
    </row>
    <row r="7" spans="1:9" s="11" customFormat="1" ht="15" customHeight="1" x14ac:dyDescent="0.4">
      <c r="C7" s="40" t="s">
        <v>110</v>
      </c>
      <c r="D7" s="16" t="s">
        <v>109</v>
      </c>
      <c r="E7" s="49">
        <v>26290</v>
      </c>
      <c r="F7" s="56"/>
      <c r="G7" s="63">
        <v>16673</v>
      </c>
      <c r="H7" s="68">
        <f>ROUND((G7/E7)*100,2)</f>
        <v>63.42</v>
      </c>
    </row>
    <row r="8" spans="1:9" s="11" customFormat="1" ht="15" customHeight="1" x14ac:dyDescent="0.4">
      <c r="C8" s="40" t="s">
        <v>16</v>
      </c>
      <c r="D8" s="45" t="s">
        <v>108</v>
      </c>
      <c r="E8" s="50">
        <v>25835</v>
      </c>
      <c r="F8" s="57"/>
      <c r="G8" s="64">
        <v>16806</v>
      </c>
      <c r="H8" s="69">
        <v>65.05</v>
      </c>
    </row>
    <row r="9" spans="1:9" s="11" customFormat="1" ht="15" customHeight="1" x14ac:dyDescent="0.4">
      <c r="C9" s="41" t="s">
        <v>106</v>
      </c>
      <c r="D9" s="39" t="s">
        <v>105</v>
      </c>
      <c r="E9" s="51">
        <v>25667</v>
      </c>
      <c r="F9" s="58" t="s">
        <v>103</v>
      </c>
      <c r="G9" s="65">
        <v>16834</v>
      </c>
      <c r="H9" s="70">
        <v>65.59</v>
      </c>
    </row>
    <row r="10" spans="1:9" s="11" customFormat="1" ht="15" customHeight="1" x14ac:dyDescent="0.4">
      <c r="C10" s="42"/>
      <c r="D10" s="17"/>
      <c r="E10" s="52">
        <v>25667</v>
      </c>
      <c r="F10" s="59" t="s">
        <v>98</v>
      </c>
      <c r="G10" s="66">
        <v>16825</v>
      </c>
      <c r="H10" s="71">
        <v>65.55</v>
      </c>
    </row>
    <row r="11" spans="1:9" s="11" customFormat="1" ht="15" customHeight="1" x14ac:dyDescent="0.4">
      <c r="C11" s="43"/>
      <c r="D11" s="20"/>
      <c r="E11" s="53">
        <v>25648</v>
      </c>
      <c r="F11" s="60" t="s">
        <v>102</v>
      </c>
      <c r="G11" s="67">
        <v>16460</v>
      </c>
      <c r="H11" s="72">
        <v>64.19</v>
      </c>
    </row>
    <row r="12" spans="1:9" s="11" customFormat="1" ht="15" customHeight="1" x14ac:dyDescent="0.4">
      <c r="C12" s="41" t="s">
        <v>101</v>
      </c>
      <c r="D12" s="39" t="s">
        <v>32</v>
      </c>
      <c r="E12" s="51">
        <v>25446</v>
      </c>
      <c r="F12" s="58" t="s">
        <v>100</v>
      </c>
      <c r="G12" s="65">
        <v>16334</v>
      </c>
      <c r="H12" s="70">
        <f>ROUND((G12/E12)*100,2)</f>
        <v>64.19</v>
      </c>
    </row>
    <row r="13" spans="1:9" s="11" customFormat="1" ht="15" customHeight="1" x14ac:dyDescent="0.4">
      <c r="C13" s="43"/>
      <c r="D13" s="20"/>
      <c r="E13" s="53">
        <v>25446</v>
      </c>
      <c r="F13" s="60" t="s">
        <v>98</v>
      </c>
      <c r="G13" s="67">
        <v>16332</v>
      </c>
      <c r="H13" s="72">
        <f>ROUND((G13/E13)*100,2)</f>
        <v>64.180000000000007</v>
      </c>
    </row>
    <row r="14" spans="1:9" s="11" customFormat="1" ht="15" customHeight="1" x14ac:dyDescent="0.4">
      <c r="C14" s="36"/>
      <c r="D14" s="46"/>
      <c r="E14" s="184" t="s">
        <v>96</v>
      </c>
      <c r="F14" s="184"/>
      <c r="G14" s="184"/>
      <c r="H14" s="184"/>
    </row>
    <row r="15" spans="1:9" s="11" customFormat="1" ht="15" customHeight="1" x14ac:dyDescent="0.4">
      <c r="C15" s="189" t="s">
        <v>95</v>
      </c>
      <c r="D15" s="189"/>
      <c r="E15" s="189"/>
      <c r="F15" s="189"/>
      <c r="G15" s="189"/>
      <c r="H15" s="189"/>
      <c r="I15" s="10"/>
    </row>
    <row r="16" spans="1:9" s="11" customFormat="1" ht="15" customHeight="1" x14ac:dyDescent="0.4">
      <c r="C16" s="189" t="s">
        <v>94</v>
      </c>
      <c r="D16" s="189"/>
      <c r="E16" s="189"/>
      <c r="F16" s="189"/>
      <c r="G16" s="189"/>
      <c r="H16" s="189"/>
      <c r="I16" s="10"/>
    </row>
    <row r="17" spans="3:9" s="11" customFormat="1" ht="15" customHeight="1" x14ac:dyDescent="0.4">
      <c r="C17" s="190"/>
      <c r="D17" s="190"/>
      <c r="E17" s="190"/>
      <c r="F17" s="190"/>
      <c r="G17" s="190"/>
      <c r="H17" s="190"/>
      <c r="I17" s="15"/>
    </row>
    <row r="18" spans="3:9" s="11" customFormat="1" ht="15" customHeight="1" x14ac:dyDescent="0.4">
      <c r="C18" s="22" t="s">
        <v>11</v>
      </c>
      <c r="D18" s="47"/>
      <c r="E18" s="10"/>
      <c r="F18" s="61"/>
      <c r="G18" s="10"/>
      <c r="H18" s="10"/>
      <c r="I18" s="15"/>
    </row>
    <row r="19" spans="3:9" s="11" customFormat="1" ht="15" customHeight="1" x14ac:dyDescent="0.4"/>
    <row r="20" spans="3:9" s="11" customFormat="1" ht="15" customHeight="1" x14ac:dyDescent="0.4"/>
    <row r="21" spans="3:9" s="11" customFormat="1" ht="15" customHeight="1" x14ac:dyDescent="0.4"/>
  </sheetData>
  <mergeCells count="6">
    <mergeCell ref="F3:G3"/>
    <mergeCell ref="E14:H14"/>
    <mergeCell ref="C15:H15"/>
    <mergeCell ref="C16:H16"/>
    <mergeCell ref="C17:H17"/>
    <mergeCell ref="C3:C4"/>
  </mergeCells>
  <phoneticPr fontId="3"/>
  <hyperlinks>
    <hyperlink ref="C18" location="目次!A1" display="目次へ戻る"/>
  </hyperlinks>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showGridLines="0" zoomScaleNormal="100" workbookViewId="0">
      <pane xSplit="1" ySplit="1" topLeftCell="B2" activePane="bottomRight" state="frozen"/>
      <selection activeCell="F8" sqref="F8"/>
      <selection pane="topRight" activeCell="F8" sqref="F8"/>
      <selection pane="bottomLeft" activeCell="F8" sqref="F8"/>
      <selection pane="bottomRight" activeCell="F8" sqref="F8"/>
    </sheetView>
  </sheetViews>
  <sheetFormatPr defaultRowHeight="15" customHeight="1" x14ac:dyDescent="0.4"/>
  <cols>
    <col min="1" max="1" width="3.375" style="10" customWidth="1"/>
    <col min="2" max="4" width="2.625" style="10" customWidth="1"/>
    <col min="5" max="5" width="19.625" style="10" customWidth="1"/>
    <col min="6" max="7" width="12.625" style="10" customWidth="1"/>
    <col min="8" max="8" width="12.625" style="73" customWidth="1"/>
    <col min="9" max="10" width="12.625" style="10" customWidth="1"/>
    <col min="11" max="11" width="3.125" style="10" customWidth="1"/>
    <col min="12" max="12" width="9.875" style="10" bestFit="1" customWidth="1"/>
    <col min="13" max="13" width="9" style="10" customWidth="1"/>
    <col min="14" max="16384" width="9" style="10"/>
  </cols>
  <sheetData>
    <row r="1" spans="1:12" ht="20.25" customHeight="1" x14ac:dyDescent="0.4">
      <c r="A1" s="12"/>
      <c r="B1" s="14" t="s">
        <v>143</v>
      </c>
    </row>
    <row r="2" spans="1:12" ht="15" customHeight="1" x14ac:dyDescent="0.4">
      <c r="E2" s="15"/>
      <c r="F2" s="15"/>
      <c r="G2" s="15"/>
      <c r="I2" s="27"/>
      <c r="J2" s="27" t="s">
        <v>142</v>
      </c>
    </row>
    <row r="3" spans="1:12" ht="15" customHeight="1" x14ac:dyDescent="0.4">
      <c r="C3" s="198" t="s">
        <v>107</v>
      </c>
      <c r="D3" s="199"/>
      <c r="E3" s="200"/>
      <c r="F3" s="16" t="s">
        <v>47</v>
      </c>
      <c r="G3" s="16" t="s">
        <v>45</v>
      </c>
      <c r="H3" s="16" t="s">
        <v>44</v>
      </c>
      <c r="I3" s="16" t="s">
        <v>141</v>
      </c>
      <c r="J3" s="16" t="s">
        <v>139</v>
      </c>
    </row>
    <row r="4" spans="1:12" ht="15" customHeight="1" x14ac:dyDescent="0.4">
      <c r="C4" s="201" t="s">
        <v>53</v>
      </c>
      <c r="D4" s="202"/>
      <c r="E4" s="203"/>
      <c r="F4" s="51">
        <v>3710882</v>
      </c>
      <c r="G4" s="51">
        <v>3740763</v>
      </c>
      <c r="H4" s="51">
        <v>3758066</v>
      </c>
      <c r="I4" s="51">
        <v>3713397</v>
      </c>
      <c r="J4" s="51">
        <v>3560387</v>
      </c>
    </row>
    <row r="5" spans="1:12" ht="15" customHeight="1" x14ac:dyDescent="0.4">
      <c r="C5" s="74"/>
      <c r="D5" s="78" t="s">
        <v>80</v>
      </c>
      <c r="E5" s="79"/>
      <c r="F5" s="51">
        <v>1395984</v>
      </c>
      <c r="G5" s="51">
        <v>1381768</v>
      </c>
      <c r="H5" s="51">
        <v>1402928</v>
      </c>
      <c r="I5" s="51">
        <v>1370134</v>
      </c>
      <c r="J5" s="51">
        <v>1327048</v>
      </c>
      <c r="L5" s="87"/>
    </row>
    <row r="6" spans="1:12" ht="15" customHeight="1" x14ac:dyDescent="0.4">
      <c r="C6" s="74"/>
      <c r="D6" s="74"/>
      <c r="E6" s="78" t="s">
        <v>137</v>
      </c>
      <c r="F6" s="51">
        <v>1133629</v>
      </c>
      <c r="G6" s="51">
        <v>1119027</v>
      </c>
      <c r="H6" s="51">
        <v>1110343</v>
      </c>
      <c r="I6" s="51">
        <v>1118819</v>
      </c>
      <c r="J6" s="51">
        <v>1088093</v>
      </c>
    </row>
    <row r="7" spans="1:12" ht="15" customHeight="1" x14ac:dyDescent="0.4">
      <c r="C7" s="74"/>
      <c r="D7" s="76"/>
      <c r="E7" s="80" t="s">
        <v>136</v>
      </c>
      <c r="F7" s="53">
        <v>262355</v>
      </c>
      <c r="G7" s="53">
        <v>262741</v>
      </c>
      <c r="H7" s="53">
        <v>292585</v>
      </c>
      <c r="I7" s="53">
        <v>251315</v>
      </c>
      <c r="J7" s="53">
        <v>238955</v>
      </c>
    </row>
    <row r="8" spans="1:12" ht="15" customHeight="1" x14ac:dyDescent="0.4">
      <c r="C8" s="74"/>
      <c r="D8" s="201" t="s">
        <v>135</v>
      </c>
      <c r="E8" s="203"/>
      <c r="F8" s="51">
        <v>1794015</v>
      </c>
      <c r="G8" s="51">
        <v>1841870</v>
      </c>
      <c r="H8" s="51">
        <v>1824711</v>
      </c>
      <c r="I8" s="51">
        <v>1827566</v>
      </c>
      <c r="J8" s="51">
        <v>1717981</v>
      </c>
    </row>
    <row r="9" spans="1:12" ht="15" customHeight="1" x14ac:dyDescent="0.4">
      <c r="C9" s="74"/>
      <c r="D9" s="74"/>
      <c r="E9" s="78" t="s">
        <v>135</v>
      </c>
      <c r="F9" s="51">
        <v>1784966</v>
      </c>
      <c r="G9" s="51">
        <v>1832671</v>
      </c>
      <c r="H9" s="51">
        <v>1815232</v>
      </c>
      <c r="I9" s="51">
        <v>1817785</v>
      </c>
      <c r="J9" s="51">
        <v>1707928</v>
      </c>
    </row>
    <row r="10" spans="1:12" ht="24" x14ac:dyDescent="0.4">
      <c r="C10" s="74"/>
      <c r="D10" s="76"/>
      <c r="E10" s="81" t="s">
        <v>134</v>
      </c>
      <c r="F10" s="53">
        <v>9050</v>
      </c>
      <c r="G10" s="53">
        <v>9199</v>
      </c>
      <c r="H10" s="53">
        <v>9478</v>
      </c>
      <c r="I10" s="53">
        <v>9781</v>
      </c>
      <c r="J10" s="53">
        <v>10053</v>
      </c>
    </row>
    <row r="11" spans="1:12" ht="15" customHeight="1" x14ac:dyDescent="0.4">
      <c r="C11" s="74"/>
      <c r="D11" s="193" t="s">
        <v>133</v>
      </c>
      <c r="E11" s="194"/>
      <c r="F11" s="53">
        <v>92014</v>
      </c>
      <c r="G11" s="53">
        <v>94454</v>
      </c>
      <c r="H11" s="53">
        <v>97179</v>
      </c>
      <c r="I11" s="53">
        <v>103001</v>
      </c>
      <c r="J11" s="53">
        <v>106531</v>
      </c>
    </row>
    <row r="12" spans="1:12" ht="15" customHeight="1" x14ac:dyDescent="0.4">
      <c r="C12" s="74"/>
      <c r="D12" s="42"/>
      <c r="E12" s="82" t="s">
        <v>5</v>
      </c>
      <c r="F12" s="84" t="s">
        <v>124</v>
      </c>
      <c r="G12" s="84" t="s">
        <v>124</v>
      </c>
      <c r="H12" s="84" t="s">
        <v>124</v>
      </c>
      <c r="I12" s="89">
        <v>4059</v>
      </c>
      <c r="J12" s="52">
        <v>5260</v>
      </c>
    </row>
    <row r="13" spans="1:12" ht="15" customHeight="1" x14ac:dyDescent="0.4">
      <c r="C13" s="74"/>
      <c r="D13" s="43"/>
      <c r="E13" s="83" t="s">
        <v>132</v>
      </c>
      <c r="F13" s="85" t="s">
        <v>124</v>
      </c>
      <c r="G13" s="85" t="s">
        <v>124</v>
      </c>
      <c r="H13" s="85" t="s">
        <v>124</v>
      </c>
      <c r="I13" s="90">
        <v>98942</v>
      </c>
      <c r="J13" s="53">
        <v>101272</v>
      </c>
    </row>
    <row r="14" spans="1:12" ht="15" customHeight="1" x14ac:dyDescent="0.4">
      <c r="C14" s="74"/>
      <c r="D14" s="193" t="s">
        <v>130</v>
      </c>
      <c r="E14" s="194"/>
      <c r="F14" s="52">
        <v>174441</v>
      </c>
      <c r="G14" s="52">
        <v>165661</v>
      </c>
      <c r="H14" s="52">
        <v>163751</v>
      </c>
      <c r="I14" s="52">
        <v>160968</v>
      </c>
      <c r="J14" s="52">
        <v>174084</v>
      </c>
    </row>
    <row r="15" spans="1:12" ht="15" customHeight="1" x14ac:dyDescent="0.4">
      <c r="C15" s="74"/>
      <c r="D15" s="193" t="s">
        <v>29</v>
      </c>
      <c r="E15" s="194"/>
      <c r="F15" s="52">
        <v>43381</v>
      </c>
      <c r="G15" s="52">
        <v>43091</v>
      </c>
      <c r="H15" s="52">
        <v>41883</v>
      </c>
      <c r="I15" s="52">
        <v>20907</v>
      </c>
      <c r="J15" s="52">
        <v>19467</v>
      </c>
    </row>
    <row r="16" spans="1:12" ht="15" customHeight="1" x14ac:dyDescent="0.4">
      <c r="C16" s="75"/>
      <c r="D16" s="193" t="s">
        <v>127</v>
      </c>
      <c r="E16" s="194"/>
      <c r="F16" s="52">
        <v>211047</v>
      </c>
      <c r="G16" s="52">
        <v>213920</v>
      </c>
      <c r="H16" s="52">
        <v>227614</v>
      </c>
      <c r="I16" s="52">
        <v>229428</v>
      </c>
      <c r="J16" s="52">
        <v>214688</v>
      </c>
    </row>
    <row r="17" spans="3:10" ht="13.5" x14ac:dyDescent="0.4">
      <c r="C17" s="76"/>
      <c r="D17" s="195" t="s">
        <v>126</v>
      </c>
      <c r="E17" s="196"/>
      <c r="F17" s="86" t="s">
        <v>124</v>
      </c>
      <c r="G17" s="86" t="s">
        <v>124</v>
      </c>
      <c r="H17" s="86" t="s">
        <v>124</v>
      </c>
      <c r="I17" s="53">
        <v>1393</v>
      </c>
      <c r="J17" s="53">
        <v>587</v>
      </c>
    </row>
    <row r="18" spans="3:10" ht="15" customHeight="1" x14ac:dyDescent="0.4">
      <c r="E18" s="15"/>
      <c r="F18" s="15"/>
      <c r="G18" s="15"/>
      <c r="H18" s="88"/>
      <c r="I18" s="27"/>
      <c r="J18" s="27" t="s">
        <v>123</v>
      </c>
    </row>
    <row r="19" spans="3:10" ht="15" customHeight="1" x14ac:dyDescent="0.4">
      <c r="C19" s="77" t="s">
        <v>122</v>
      </c>
      <c r="F19" s="32"/>
      <c r="G19" s="32"/>
      <c r="H19" s="88"/>
      <c r="I19" s="32"/>
    </row>
    <row r="21" spans="3:10" ht="15" customHeight="1" x14ac:dyDescent="0.4">
      <c r="C21" s="197" t="s">
        <v>11</v>
      </c>
      <c r="D21" s="197"/>
      <c r="E21" s="197"/>
      <c r="F21" s="87"/>
      <c r="G21" s="87"/>
      <c r="H21" s="87"/>
      <c r="I21" s="87"/>
    </row>
    <row r="22" spans="3:10" ht="15" customHeight="1" x14ac:dyDescent="0.4">
      <c r="F22" s="87"/>
      <c r="G22" s="87"/>
      <c r="H22" s="87"/>
      <c r="I22" s="87"/>
    </row>
  </sheetData>
  <mergeCells count="9">
    <mergeCell ref="D15:E15"/>
    <mergeCell ref="D16:E16"/>
    <mergeCell ref="D17:E17"/>
    <mergeCell ref="C21:E21"/>
    <mergeCell ref="C3:E3"/>
    <mergeCell ref="C4:E4"/>
    <mergeCell ref="D8:E8"/>
    <mergeCell ref="D11:E11"/>
    <mergeCell ref="D14:E14"/>
  </mergeCells>
  <phoneticPr fontId="3"/>
  <hyperlinks>
    <hyperlink ref="C21" location="目次!A1" display="目次へ戻る"/>
  </hyperlinks>
  <printOptions horizontalCentered="1"/>
  <pageMargins left="0.23622047244094491" right="0.23622047244094491" top="0.74803149606299213" bottom="0.74803149606299213" header="0.31496062992125984" footer="0.31496062992125984"/>
  <pageSetup paperSize="9" scale="97" orientation="portrait" r:id="rId1"/>
  <colBreaks count="1" manualBreakCount="1">
    <brk id="10" min="1" max="1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9"/>
  <sheetViews>
    <sheetView showGridLines="0" zoomScaleNormal="100" zoomScaleSheetLayoutView="80" workbookViewId="0">
      <pane xSplit="1" ySplit="1" topLeftCell="B2" activePane="bottomRight" state="frozen"/>
      <selection activeCell="F8" sqref="F8"/>
      <selection pane="topRight" activeCell="F8" sqref="F8"/>
      <selection pane="bottomLeft" activeCell="F8" sqref="F8"/>
      <selection pane="bottomRight" activeCell="F8" sqref="F8"/>
    </sheetView>
  </sheetViews>
  <sheetFormatPr defaultRowHeight="15" customHeight="1" x14ac:dyDescent="0.4"/>
  <cols>
    <col min="1" max="1" width="3.375" style="10" customWidth="1"/>
    <col min="2" max="2" width="5.625" style="10" customWidth="1"/>
    <col min="3" max="3" width="26.25" style="10" customWidth="1"/>
    <col min="4" max="5" width="14.25" style="10" customWidth="1"/>
    <col min="6" max="6" width="14.25" style="32" customWidth="1"/>
    <col min="7" max="7" width="14.25" style="10" customWidth="1"/>
    <col min="8" max="8" width="10.75" style="10" customWidth="1"/>
    <col min="9" max="9" width="4.75" style="10" customWidth="1"/>
    <col min="10" max="10" width="20.875" style="10" customWidth="1"/>
    <col min="11" max="13" width="12.625" style="10" customWidth="1"/>
    <col min="14" max="14" width="9" style="10" customWidth="1"/>
    <col min="15" max="16384" width="9" style="10"/>
  </cols>
  <sheetData>
    <row r="1" spans="1:13" ht="20.25" customHeight="1" x14ac:dyDescent="0.4">
      <c r="A1" s="12"/>
      <c r="B1" s="14" t="s">
        <v>54</v>
      </c>
    </row>
    <row r="2" spans="1:13" ht="20.25" customHeight="1" x14ac:dyDescent="0.4">
      <c r="C2" s="92"/>
      <c r="D2" s="92"/>
      <c r="E2" s="107"/>
      <c r="F2" s="110"/>
      <c r="G2" s="110" t="s">
        <v>38</v>
      </c>
    </row>
    <row r="3" spans="1:13" ht="15" customHeight="1" x14ac:dyDescent="0.4">
      <c r="C3" s="93" t="s">
        <v>99</v>
      </c>
      <c r="D3" s="101" t="s">
        <v>177</v>
      </c>
      <c r="E3" s="101" t="s">
        <v>176</v>
      </c>
      <c r="F3" s="101" t="s">
        <v>175</v>
      </c>
      <c r="G3" s="101" t="s">
        <v>174</v>
      </c>
    </row>
    <row r="4" spans="1:13" ht="15" customHeight="1" x14ac:dyDescent="0.4">
      <c r="C4" s="94" t="s">
        <v>172</v>
      </c>
      <c r="D4" s="102">
        <v>3740763</v>
      </c>
      <c r="E4" s="102">
        <v>3758066</v>
      </c>
      <c r="F4" s="111">
        <v>3713397</v>
      </c>
      <c r="G4" s="111">
        <v>3560387</v>
      </c>
      <c r="H4" s="73"/>
      <c r="I4" s="73"/>
      <c r="L4" s="121"/>
      <c r="M4" s="123"/>
    </row>
    <row r="5" spans="1:13" ht="15" customHeight="1" x14ac:dyDescent="0.4">
      <c r="C5" s="95" t="s">
        <v>171</v>
      </c>
      <c r="D5" s="103">
        <v>118080</v>
      </c>
      <c r="E5" s="103">
        <v>122550</v>
      </c>
      <c r="F5" s="112">
        <v>128531</v>
      </c>
      <c r="G5" s="112">
        <v>131393</v>
      </c>
      <c r="H5" s="73"/>
      <c r="I5" s="73"/>
      <c r="L5" s="121"/>
    </row>
    <row r="6" spans="1:13" ht="15" customHeight="1" x14ac:dyDescent="0.4">
      <c r="C6" s="95" t="s">
        <v>170</v>
      </c>
      <c r="D6" s="103">
        <v>5422</v>
      </c>
      <c r="E6" s="103">
        <v>2752</v>
      </c>
      <c r="F6" s="112">
        <v>2739</v>
      </c>
      <c r="G6" s="112">
        <v>2003</v>
      </c>
      <c r="H6" s="73"/>
      <c r="I6" s="73"/>
      <c r="L6" s="121"/>
    </row>
    <row r="7" spans="1:13" ht="15" customHeight="1" x14ac:dyDescent="0.4">
      <c r="C7" s="95" t="s">
        <v>169</v>
      </c>
      <c r="D7" s="103">
        <v>6526</v>
      </c>
      <c r="E7" s="103">
        <v>7739</v>
      </c>
      <c r="F7" s="112">
        <v>6351</v>
      </c>
      <c r="G7" s="112">
        <v>9731</v>
      </c>
      <c r="H7" s="73"/>
      <c r="I7" s="73"/>
      <c r="L7" s="121"/>
    </row>
    <row r="8" spans="1:13" ht="15" customHeight="1" x14ac:dyDescent="0.4">
      <c r="C8" s="95" t="s">
        <v>168</v>
      </c>
      <c r="D8" s="103">
        <v>5810</v>
      </c>
      <c r="E8" s="103">
        <v>4293</v>
      </c>
      <c r="F8" s="112">
        <v>9383</v>
      </c>
      <c r="G8" s="112">
        <v>12645</v>
      </c>
      <c r="H8" s="73"/>
      <c r="I8" s="73"/>
      <c r="L8" s="121"/>
    </row>
    <row r="9" spans="1:13" ht="15" customHeight="1" x14ac:dyDescent="0.4">
      <c r="C9" s="96" t="s">
        <v>167</v>
      </c>
      <c r="D9" s="104" t="s">
        <v>8</v>
      </c>
      <c r="E9" s="104" t="s">
        <v>8</v>
      </c>
      <c r="F9" s="112">
        <v>19283</v>
      </c>
      <c r="G9" s="112">
        <v>41145</v>
      </c>
      <c r="H9" s="73"/>
      <c r="I9" s="73"/>
      <c r="L9" s="121"/>
    </row>
    <row r="10" spans="1:13" ht="15" customHeight="1" x14ac:dyDescent="0.4">
      <c r="C10" s="95" t="s">
        <v>166</v>
      </c>
      <c r="D10" s="103">
        <v>582487</v>
      </c>
      <c r="E10" s="103">
        <v>546956</v>
      </c>
      <c r="F10" s="112">
        <v>672720</v>
      </c>
      <c r="G10" s="112">
        <v>725551</v>
      </c>
      <c r="H10" s="73"/>
      <c r="I10" s="73"/>
      <c r="L10" s="121"/>
    </row>
    <row r="11" spans="1:13" ht="15" customHeight="1" x14ac:dyDescent="0.4">
      <c r="C11" s="95" t="s">
        <v>150</v>
      </c>
      <c r="D11" s="103">
        <v>5673</v>
      </c>
      <c r="E11" s="103">
        <v>5666</v>
      </c>
      <c r="F11" s="112">
        <v>4745</v>
      </c>
      <c r="G11" s="112">
        <v>5875</v>
      </c>
      <c r="H11" s="73"/>
      <c r="I11" s="73"/>
      <c r="L11" s="121"/>
    </row>
    <row r="12" spans="1:13" ht="15" customHeight="1" x14ac:dyDescent="0.4">
      <c r="C12" s="95" t="s">
        <v>165</v>
      </c>
      <c r="D12" s="103">
        <v>33167</v>
      </c>
      <c r="E12" s="103">
        <v>16737</v>
      </c>
      <c r="F12" s="104" t="s">
        <v>8</v>
      </c>
      <c r="G12" s="104" t="s">
        <v>8</v>
      </c>
      <c r="H12" s="73"/>
      <c r="I12" s="73"/>
      <c r="L12" s="121"/>
    </row>
    <row r="13" spans="1:13" ht="15" customHeight="1" x14ac:dyDescent="0.4">
      <c r="C13" s="95" t="s">
        <v>164</v>
      </c>
      <c r="D13" s="105" t="s">
        <v>8</v>
      </c>
      <c r="E13" s="103">
        <v>4208</v>
      </c>
      <c r="F13" s="112">
        <v>8755</v>
      </c>
      <c r="G13" s="112">
        <v>8948</v>
      </c>
      <c r="H13" s="73"/>
      <c r="I13" s="73"/>
      <c r="L13" s="121"/>
    </row>
    <row r="14" spans="1:13" ht="15" customHeight="1" x14ac:dyDescent="0.4">
      <c r="C14" s="95" t="s">
        <v>163</v>
      </c>
      <c r="D14" s="103">
        <v>16386</v>
      </c>
      <c r="E14" s="103">
        <v>58394</v>
      </c>
      <c r="F14" s="112">
        <v>25970</v>
      </c>
      <c r="G14" s="112">
        <v>153323</v>
      </c>
      <c r="H14" s="73"/>
      <c r="I14" s="73"/>
      <c r="L14" s="121"/>
    </row>
    <row r="15" spans="1:13" ht="15" customHeight="1" x14ac:dyDescent="0.4">
      <c r="C15" s="95" t="s">
        <v>156</v>
      </c>
      <c r="D15" s="103">
        <v>3745700</v>
      </c>
      <c r="E15" s="103">
        <v>3824124</v>
      </c>
      <c r="F15" s="112">
        <v>4115656</v>
      </c>
      <c r="G15" s="112">
        <v>4720926</v>
      </c>
      <c r="H15" s="73"/>
      <c r="I15" s="73"/>
      <c r="L15" s="121"/>
    </row>
    <row r="16" spans="1:13" ht="15" customHeight="1" x14ac:dyDescent="0.4">
      <c r="C16" s="95" t="s">
        <v>161</v>
      </c>
      <c r="D16" s="103">
        <v>5143</v>
      </c>
      <c r="E16" s="103">
        <v>5301</v>
      </c>
      <c r="F16" s="112">
        <v>5677</v>
      </c>
      <c r="G16" s="112">
        <v>5409</v>
      </c>
      <c r="H16" s="73"/>
      <c r="I16" s="73"/>
      <c r="L16" s="121"/>
    </row>
    <row r="17" spans="3:14" ht="15" customHeight="1" x14ac:dyDescent="0.4">
      <c r="C17" s="95" t="s">
        <v>138</v>
      </c>
      <c r="D17" s="103">
        <v>126825</v>
      </c>
      <c r="E17" s="103">
        <v>98351</v>
      </c>
      <c r="F17" s="112">
        <v>66553</v>
      </c>
      <c r="G17" s="112">
        <v>60053</v>
      </c>
      <c r="H17" s="73"/>
      <c r="I17" s="73"/>
      <c r="L17" s="121"/>
    </row>
    <row r="18" spans="3:14" ht="15" customHeight="1" x14ac:dyDescent="0.4">
      <c r="C18" s="95" t="s">
        <v>158</v>
      </c>
      <c r="D18" s="103">
        <v>131229</v>
      </c>
      <c r="E18" s="103">
        <v>127303</v>
      </c>
      <c r="F18" s="112">
        <v>117536</v>
      </c>
      <c r="G18" s="112">
        <v>119919</v>
      </c>
      <c r="H18" s="73"/>
      <c r="I18" s="73"/>
      <c r="L18" s="121"/>
    </row>
    <row r="19" spans="3:14" ht="15" customHeight="1" x14ac:dyDescent="0.4">
      <c r="C19" s="95" t="s">
        <v>157</v>
      </c>
      <c r="D19" s="103">
        <v>1267340</v>
      </c>
      <c r="E19" s="103">
        <v>1608966</v>
      </c>
      <c r="F19" s="112">
        <v>5165953</v>
      </c>
      <c r="G19" s="112">
        <v>2961610</v>
      </c>
      <c r="H19" s="73"/>
      <c r="I19" s="73"/>
      <c r="L19" s="121"/>
      <c r="N19" s="117"/>
    </row>
    <row r="20" spans="3:14" ht="15" customHeight="1" x14ac:dyDescent="0.4">
      <c r="C20" s="95" t="s">
        <v>154</v>
      </c>
      <c r="D20" s="103">
        <v>867676</v>
      </c>
      <c r="E20" s="103">
        <v>899332</v>
      </c>
      <c r="F20" s="112">
        <v>999373</v>
      </c>
      <c r="G20" s="112">
        <v>991685</v>
      </c>
      <c r="H20" s="73"/>
      <c r="I20" s="73"/>
      <c r="L20" s="121"/>
    </row>
    <row r="21" spans="3:14" ht="15" customHeight="1" x14ac:dyDescent="0.4">
      <c r="C21" s="95" t="s">
        <v>152</v>
      </c>
      <c r="D21" s="103">
        <v>1554354</v>
      </c>
      <c r="E21" s="103">
        <v>108746</v>
      </c>
      <c r="F21" s="112">
        <v>28005</v>
      </c>
      <c r="G21" s="112">
        <v>26911</v>
      </c>
      <c r="H21" s="73"/>
      <c r="I21" s="73"/>
      <c r="L21" s="121"/>
    </row>
    <row r="22" spans="3:14" ht="15" customHeight="1" x14ac:dyDescent="0.4">
      <c r="C22" s="95" t="s">
        <v>151</v>
      </c>
      <c r="D22" s="103">
        <v>1180941</v>
      </c>
      <c r="E22" s="103">
        <v>1106259</v>
      </c>
      <c r="F22" s="112">
        <v>2071275</v>
      </c>
      <c r="G22" s="112">
        <v>2045597</v>
      </c>
      <c r="H22" s="73"/>
      <c r="I22" s="73"/>
      <c r="L22" s="121"/>
    </row>
    <row r="23" spans="3:14" ht="15" customHeight="1" x14ac:dyDescent="0.4">
      <c r="C23" s="95" t="s">
        <v>149</v>
      </c>
      <c r="D23" s="103">
        <v>555247</v>
      </c>
      <c r="E23" s="103">
        <v>200700</v>
      </c>
      <c r="F23" s="112">
        <v>320000</v>
      </c>
      <c r="G23" s="112">
        <v>805736</v>
      </c>
      <c r="H23" s="73"/>
      <c r="I23" s="73"/>
      <c r="L23" s="121"/>
    </row>
    <row r="24" spans="3:14" ht="15" customHeight="1" x14ac:dyDescent="0.4">
      <c r="C24" s="95" t="s">
        <v>148</v>
      </c>
      <c r="D24" s="103">
        <v>404540</v>
      </c>
      <c r="E24" s="103">
        <v>419353</v>
      </c>
      <c r="F24" s="112">
        <v>382992</v>
      </c>
      <c r="G24" s="112">
        <v>434186</v>
      </c>
      <c r="H24" s="73"/>
      <c r="I24" s="73"/>
      <c r="L24" s="121"/>
    </row>
    <row r="25" spans="3:14" ht="15" customHeight="1" x14ac:dyDescent="0.4">
      <c r="C25" s="95" t="s">
        <v>147</v>
      </c>
      <c r="D25" s="103">
        <v>1130926</v>
      </c>
      <c r="E25" s="105">
        <v>1653692</v>
      </c>
      <c r="F25" s="104">
        <v>1134297</v>
      </c>
      <c r="G25" s="104">
        <v>1246438</v>
      </c>
      <c r="H25" s="73"/>
      <c r="I25" s="73"/>
      <c r="L25" s="121"/>
      <c r="M25" s="124"/>
    </row>
    <row r="26" spans="3:14" ht="15" customHeight="1" x14ac:dyDescent="0.4">
      <c r="C26" s="95" t="s">
        <v>77</v>
      </c>
      <c r="D26" s="103">
        <v>1997200</v>
      </c>
      <c r="E26" s="103">
        <v>918400</v>
      </c>
      <c r="F26" s="112">
        <v>775000</v>
      </c>
      <c r="G26" s="112">
        <v>545000</v>
      </c>
      <c r="H26" s="73"/>
      <c r="I26" s="73"/>
      <c r="L26" s="121"/>
    </row>
    <row r="27" spans="3:14" ht="15" customHeight="1" x14ac:dyDescent="0.4">
      <c r="C27" s="97" t="s">
        <v>60</v>
      </c>
      <c r="D27" s="106">
        <v>17481435</v>
      </c>
      <c r="E27" s="106">
        <v>15497889</v>
      </c>
      <c r="F27" s="113">
        <v>19774192</v>
      </c>
      <c r="G27" s="113">
        <v>18614470</v>
      </c>
    </row>
    <row r="28" spans="3:14" ht="15" customHeight="1" x14ac:dyDescent="0.4">
      <c r="C28" s="98"/>
      <c r="D28" s="98"/>
      <c r="E28" s="108"/>
      <c r="F28" s="114"/>
      <c r="G28" s="110" t="s">
        <v>145</v>
      </c>
    </row>
    <row r="29" spans="3:14" ht="15" customHeight="1" x14ac:dyDescent="0.4">
      <c r="C29" s="77" t="s">
        <v>66</v>
      </c>
      <c r="D29" s="37"/>
      <c r="E29" s="109"/>
      <c r="F29" s="37"/>
      <c r="J29" s="116"/>
    </row>
    <row r="30" spans="3:14" ht="22.5" customHeight="1" x14ac:dyDescent="0.4">
      <c r="C30" s="99"/>
      <c r="D30" s="99"/>
      <c r="E30" s="99"/>
      <c r="F30" s="99"/>
    </row>
    <row r="31" spans="3:14" ht="16.5" customHeight="1" x14ac:dyDescent="0.4">
      <c r="C31" s="100" t="s">
        <v>24</v>
      </c>
      <c r="F31" s="115"/>
    </row>
    <row r="32" spans="3:14" ht="15" customHeight="1" x14ac:dyDescent="0.4">
      <c r="C32" s="91"/>
      <c r="J32" s="36"/>
      <c r="K32" s="130"/>
    </row>
    <row r="33" spans="10:11" ht="20.25" customHeight="1" x14ac:dyDescent="0.4">
      <c r="J33" s="170"/>
      <c r="K33" s="171"/>
    </row>
    <row r="34" spans="10:11" ht="15" customHeight="1" x14ac:dyDescent="0.4">
      <c r="J34" s="170"/>
      <c r="K34" s="171"/>
    </row>
    <row r="35" spans="10:11" ht="15" customHeight="1" x14ac:dyDescent="0.4">
      <c r="J35" s="170"/>
      <c r="K35" s="171"/>
    </row>
    <row r="36" spans="10:11" ht="15" customHeight="1" x14ac:dyDescent="0.4">
      <c r="J36" s="170"/>
      <c r="K36" s="171"/>
    </row>
    <row r="37" spans="10:11" ht="15" customHeight="1" x14ac:dyDescent="0.4">
      <c r="J37" s="170"/>
      <c r="K37" s="171"/>
    </row>
    <row r="38" spans="10:11" ht="15" customHeight="1" x14ac:dyDescent="0.4">
      <c r="J38" s="172"/>
      <c r="K38" s="171"/>
    </row>
    <row r="39" spans="10:11" ht="15" customHeight="1" x14ac:dyDescent="0.4">
      <c r="J39" s="170"/>
      <c r="K39" s="171"/>
    </row>
    <row r="40" spans="10:11" ht="15" customHeight="1" x14ac:dyDescent="0.4">
      <c r="J40" s="170"/>
      <c r="K40" s="171"/>
    </row>
    <row r="41" spans="10:11" ht="15" customHeight="1" x14ac:dyDescent="0.4">
      <c r="J41" s="170"/>
      <c r="K41" s="171"/>
    </row>
    <row r="42" spans="10:11" ht="15" customHeight="1" x14ac:dyDescent="0.4">
      <c r="J42" s="170"/>
      <c r="K42" s="171"/>
    </row>
    <row r="43" spans="10:11" ht="15" customHeight="1" x14ac:dyDescent="0.4">
      <c r="J43" s="170"/>
      <c r="K43" s="171"/>
    </row>
    <row r="44" spans="10:11" ht="15" customHeight="1" x14ac:dyDescent="0.4">
      <c r="J44" s="170"/>
      <c r="K44" s="171"/>
    </row>
    <row r="45" spans="10:11" ht="15" customHeight="1" x14ac:dyDescent="0.4">
      <c r="J45" s="170"/>
      <c r="K45" s="171"/>
    </row>
    <row r="46" spans="10:11" ht="15" customHeight="1" x14ac:dyDescent="0.4">
      <c r="J46" s="170"/>
      <c r="K46" s="171"/>
    </row>
    <row r="47" spans="10:11" ht="15" customHeight="1" x14ac:dyDescent="0.4">
      <c r="J47" s="170"/>
      <c r="K47" s="171"/>
    </row>
    <row r="48" spans="10:11" ht="15" customHeight="1" x14ac:dyDescent="0.4">
      <c r="J48" s="170"/>
      <c r="K48" s="171"/>
    </row>
    <row r="49" spans="3:12" ht="15" customHeight="1" x14ac:dyDescent="0.4">
      <c r="J49" s="170"/>
      <c r="K49" s="171"/>
    </row>
    <row r="50" spans="3:12" ht="15" customHeight="1" x14ac:dyDescent="0.4">
      <c r="J50" s="170"/>
      <c r="K50" s="171"/>
    </row>
    <row r="51" spans="3:12" ht="15" customHeight="1" x14ac:dyDescent="0.4">
      <c r="J51" s="170"/>
      <c r="K51" s="171"/>
      <c r="L51" s="117"/>
    </row>
    <row r="52" spans="3:12" ht="15" customHeight="1" x14ac:dyDescent="0.4">
      <c r="J52" s="170"/>
      <c r="K52" s="171"/>
      <c r="L52" s="118"/>
    </row>
    <row r="53" spans="3:12" ht="15" customHeight="1" x14ac:dyDescent="0.4">
      <c r="J53" s="170"/>
      <c r="K53" s="171"/>
      <c r="L53" s="117"/>
    </row>
    <row r="54" spans="3:12" s="91" customFormat="1" ht="21" customHeight="1" x14ac:dyDescent="0.4">
      <c r="C54" s="10"/>
      <c r="D54" s="10"/>
      <c r="E54" s="10"/>
      <c r="F54" s="32"/>
      <c r="G54" s="10"/>
      <c r="J54" s="170"/>
      <c r="K54" s="171"/>
      <c r="L54" s="122"/>
    </row>
    <row r="55" spans="3:12" ht="15" customHeight="1" x14ac:dyDescent="0.4">
      <c r="C55" s="91"/>
      <c r="D55" s="91"/>
      <c r="E55" s="91"/>
      <c r="F55" s="91"/>
      <c r="G55" s="91"/>
      <c r="J55" s="170"/>
      <c r="K55" s="171"/>
      <c r="L55" s="119"/>
    </row>
    <row r="56" spans="3:12" ht="15" customHeight="1" x14ac:dyDescent="0.4">
      <c r="J56" s="36"/>
      <c r="K56" s="171"/>
      <c r="L56" s="119"/>
    </row>
    <row r="57" spans="3:12" ht="15" customHeight="1" x14ac:dyDescent="0.4">
      <c r="C57" s="22" t="s">
        <v>11</v>
      </c>
      <c r="D57" s="22"/>
      <c r="E57" s="22"/>
      <c r="J57" s="117"/>
      <c r="K57" s="119"/>
      <c r="L57" s="119"/>
    </row>
    <row r="58" spans="3:12" ht="15" customHeight="1" x14ac:dyDescent="0.4">
      <c r="J58" s="117"/>
      <c r="K58" s="119"/>
      <c r="L58" s="119"/>
    </row>
    <row r="59" spans="3:12" ht="15" customHeight="1" x14ac:dyDescent="0.4">
      <c r="E59" s="15"/>
      <c r="F59" s="15"/>
      <c r="J59" s="117"/>
      <c r="K59" s="119"/>
      <c r="L59" s="119"/>
    </row>
    <row r="60" spans="3:12" ht="15" customHeight="1" x14ac:dyDescent="0.4">
      <c r="J60" s="117"/>
      <c r="K60" s="119"/>
      <c r="L60" s="119"/>
    </row>
    <row r="61" spans="3:12" ht="15" customHeight="1" x14ac:dyDescent="0.4">
      <c r="J61" s="117"/>
      <c r="K61" s="119"/>
      <c r="L61" s="119"/>
    </row>
    <row r="62" spans="3:12" ht="15" customHeight="1" x14ac:dyDescent="0.4">
      <c r="J62" s="117"/>
      <c r="K62" s="119"/>
      <c r="L62" s="119"/>
    </row>
    <row r="63" spans="3:12" ht="15" customHeight="1" x14ac:dyDescent="0.4">
      <c r="J63" s="118"/>
      <c r="K63" s="119"/>
      <c r="L63" s="119"/>
    </row>
    <row r="64" spans="3:12" ht="15" customHeight="1" x14ac:dyDescent="0.4">
      <c r="C64" s="91"/>
      <c r="J64" s="118"/>
      <c r="K64" s="119"/>
      <c r="L64" s="119"/>
    </row>
    <row r="65" spans="10:12" ht="15" customHeight="1" x14ac:dyDescent="0.4">
      <c r="J65" s="118"/>
      <c r="K65" s="119"/>
      <c r="L65" s="119"/>
    </row>
    <row r="66" spans="10:12" ht="15" customHeight="1" x14ac:dyDescent="0.4">
      <c r="J66" s="118"/>
      <c r="K66" s="119"/>
      <c r="L66" s="119"/>
    </row>
    <row r="69" spans="10:12" ht="15" customHeight="1" x14ac:dyDescent="0.4">
      <c r="K69" s="120"/>
    </row>
  </sheetData>
  <phoneticPr fontId="3"/>
  <hyperlinks>
    <hyperlink ref="C57" location="目次!A1" display="目次へ戻る"/>
  </hyperlinks>
  <printOptions horizontalCentered="1"/>
  <pageMargins left="0.23622047244094491" right="0.23622047244094491" top="0.74803149606299213" bottom="0.74803149606299213" header="0.31496062992125984" footer="0.31496062992125984"/>
  <pageSetup paperSize="9"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1"/>
  <sheetViews>
    <sheetView showGridLines="0" zoomScaleNormal="100" zoomScaleSheetLayoutView="80" workbookViewId="0">
      <pane xSplit="1" ySplit="1" topLeftCell="B2" activePane="bottomRight" state="frozen"/>
      <selection activeCell="F8" sqref="F8"/>
      <selection pane="topRight" activeCell="F8" sqref="F8"/>
      <selection pane="bottomLeft" activeCell="F8" sqref="F8"/>
      <selection pane="bottomRight" activeCell="J30" sqref="J30"/>
    </sheetView>
  </sheetViews>
  <sheetFormatPr defaultRowHeight="13.5" x14ac:dyDescent="0.4"/>
  <cols>
    <col min="1" max="1" width="3.375" style="10" customWidth="1"/>
    <col min="2" max="2" width="6.125" style="10" customWidth="1"/>
    <col min="3" max="3" width="26.25" style="47" customWidth="1"/>
    <col min="4" max="5" width="14.25" style="10" customWidth="1"/>
    <col min="6" max="6" width="14.25" style="32" customWidth="1"/>
    <col min="7" max="7" width="14.25" style="10" customWidth="1"/>
    <col min="8" max="8" width="6.375" style="10" customWidth="1"/>
    <col min="9" max="9" width="14.25" style="10" customWidth="1"/>
    <col min="10" max="10" width="12.25" style="10" customWidth="1"/>
    <col min="11" max="11" width="9" style="10" customWidth="1"/>
    <col min="12" max="16384" width="9" style="10"/>
  </cols>
  <sheetData>
    <row r="1" spans="1:7" ht="20.25" customHeight="1" x14ac:dyDescent="0.4">
      <c r="A1" s="12"/>
      <c r="B1" s="38" t="s">
        <v>55</v>
      </c>
    </row>
    <row r="2" spans="1:7" ht="15" customHeight="1" x14ac:dyDescent="0.4">
      <c r="C2" s="125"/>
      <c r="D2" s="92"/>
      <c r="E2" s="107"/>
      <c r="F2" s="110"/>
      <c r="G2" s="110" t="s">
        <v>38</v>
      </c>
    </row>
    <row r="3" spans="1:7" ht="15" customHeight="1" x14ac:dyDescent="0.4">
      <c r="C3" s="97" t="s">
        <v>99</v>
      </c>
      <c r="D3" s="101" t="s">
        <v>177</v>
      </c>
      <c r="E3" s="101" t="s">
        <v>194</v>
      </c>
      <c r="F3" s="128" t="s">
        <v>129</v>
      </c>
      <c r="G3" s="128" t="s">
        <v>189</v>
      </c>
    </row>
    <row r="4" spans="1:7" ht="15" customHeight="1" x14ac:dyDescent="0.4">
      <c r="C4" s="94" t="s">
        <v>188</v>
      </c>
      <c r="D4" s="102">
        <v>155182</v>
      </c>
      <c r="E4" s="102">
        <v>156041</v>
      </c>
      <c r="F4" s="111">
        <v>149460</v>
      </c>
      <c r="G4" s="111">
        <v>149469</v>
      </c>
    </row>
    <row r="5" spans="1:7" ht="15" customHeight="1" x14ac:dyDescent="0.4">
      <c r="C5" s="95" t="s">
        <v>187</v>
      </c>
      <c r="D5" s="103">
        <v>2151760</v>
      </c>
      <c r="E5" s="103">
        <v>2607986</v>
      </c>
      <c r="F5" s="112">
        <v>5715810</v>
      </c>
      <c r="G5" s="112">
        <v>3159495</v>
      </c>
    </row>
    <row r="6" spans="1:7" ht="15" customHeight="1" x14ac:dyDescent="0.4">
      <c r="C6" s="95" t="s">
        <v>3</v>
      </c>
      <c r="D6" s="103">
        <v>4268062</v>
      </c>
      <c r="E6" s="103">
        <v>4609145</v>
      </c>
      <c r="F6" s="112">
        <v>4580581</v>
      </c>
      <c r="G6" s="112">
        <v>5117437</v>
      </c>
    </row>
    <row r="7" spans="1:7" ht="15" customHeight="1" x14ac:dyDescent="0.4">
      <c r="C7" s="95" t="s">
        <v>186</v>
      </c>
      <c r="D7" s="103">
        <v>1401017</v>
      </c>
      <c r="E7" s="103">
        <v>742113</v>
      </c>
      <c r="F7" s="112">
        <v>755282</v>
      </c>
      <c r="G7" s="112">
        <v>1403041</v>
      </c>
    </row>
    <row r="8" spans="1:7" ht="15" customHeight="1" x14ac:dyDescent="0.4">
      <c r="C8" s="95" t="s">
        <v>193</v>
      </c>
      <c r="D8" s="103">
        <v>57091</v>
      </c>
      <c r="E8" s="103">
        <v>52348</v>
      </c>
      <c r="F8" s="112">
        <v>50707</v>
      </c>
      <c r="G8" s="112">
        <v>38691</v>
      </c>
    </row>
    <row r="9" spans="1:7" ht="15" customHeight="1" x14ac:dyDescent="0.4">
      <c r="C9" s="95" t="s">
        <v>185</v>
      </c>
      <c r="D9" s="103">
        <v>555496</v>
      </c>
      <c r="E9" s="103">
        <v>519117</v>
      </c>
      <c r="F9" s="112">
        <v>509872</v>
      </c>
      <c r="G9" s="112">
        <v>545464</v>
      </c>
    </row>
    <row r="10" spans="1:7" ht="15" customHeight="1" x14ac:dyDescent="0.4">
      <c r="C10" s="95" t="s">
        <v>184</v>
      </c>
      <c r="D10" s="103">
        <v>1527576</v>
      </c>
      <c r="E10" s="103">
        <v>1440790</v>
      </c>
      <c r="F10" s="112">
        <v>1678704</v>
      </c>
      <c r="G10" s="112">
        <v>1521119</v>
      </c>
    </row>
    <row r="11" spans="1:7" ht="15" customHeight="1" x14ac:dyDescent="0.4">
      <c r="C11" s="95" t="s">
        <v>183</v>
      </c>
      <c r="D11" s="103">
        <v>1186671</v>
      </c>
      <c r="E11" s="103">
        <v>1042017</v>
      </c>
      <c r="F11" s="112">
        <v>1258888</v>
      </c>
      <c r="G11" s="112">
        <v>1385546</v>
      </c>
    </row>
    <row r="12" spans="1:7" ht="15" customHeight="1" x14ac:dyDescent="0.4">
      <c r="C12" s="95" t="s">
        <v>182</v>
      </c>
      <c r="D12" s="103">
        <v>614233</v>
      </c>
      <c r="E12" s="103">
        <v>585848</v>
      </c>
      <c r="F12" s="112">
        <v>576654</v>
      </c>
      <c r="G12" s="112">
        <v>603748</v>
      </c>
    </row>
    <row r="13" spans="1:7" ht="15" customHeight="1" x14ac:dyDescent="0.4">
      <c r="C13" s="95" t="s">
        <v>180</v>
      </c>
      <c r="D13" s="103">
        <v>1483748</v>
      </c>
      <c r="E13" s="103">
        <v>1494524</v>
      </c>
      <c r="F13" s="112">
        <v>1693306</v>
      </c>
      <c r="G13" s="112">
        <v>1543470</v>
      </c>
    </row>
    <row r="14" spans="1:7" ht="15" customHeight="1" x14ac:dyDescent="0.4">
      <c r="C14" s="95" t="s">
        <v>179</v>
      </c>
      <c r="D14" s="103">
        <v>10310</v>
      </c>
      <c r="E14" s="103">
        <v>15465</v>
      </c>
      <c r="F14" s="112">
        <v>144591</v>
      </c>
      <c r="G14" s="112">
        <v>21068</v>
      </c>
    </row>
    <row r="15" spans="1:7" ht="15" customHeight="1" x14ac:dyDescent="0.4">
      <c r="C15" s="95" t="s">
        <v>178</v>
      </c>
      <c r="D15" s="103">
        <v>3238848</v>
      </c>
      <c r="E15" s="103">
        <v>1402712</v>
      </c>
      <c r="F15" s="112">
        <v>1646150</v>
      </c>
      <c r="G15" s="112">
        <v>2127422</v>
      </c>
    </row>
    <row r="16" spans="1:7" ht="15" customHeight="1" x14ac:dyDescent="0.4">
      <c r="C16" s="95" t="s">
        <v>192</v>
      </c>
      <c r="D16" s="103">
        <v>38086</v>
      </c>
      <c r="E16" s="103">
        <v>83790</v>
      </c>
      <c r="F16" s="104" t="s">
        <v>8</v>
      </c>
      <c r="G16" s="104" t="s">
        <v>8</v>
      </c>
    </row>
    <row r="17" spans="3:10" ht="15" customHeight="1" x14ac:dyDescent="0.4">
      <c r="C17" s="95" t="s">
        <v>191</v>
      </c>
      <c r="D17" s="127" t="s">
        <v>70</v>
      </c>
      <c r="E17" s="127" t="s">
        <v>70</v>
      </c>
      <c r="F17" s="127" t="s">
        <v>70</v>
      </c>
      <c r="G17" s="127" t="s">
        <v>70</v>
      </c>
    </row>
    <row r="18" spans="3:10" ht="15" customHeight="1" x14ac:dyDescent="0.4">
      <c r="C18" s="97" t="s">
        <v>162</v>
      </c>
      <c r="D18" s="106">
        <v>16688082</v>
      </c>
      <c r="E18" s="106">
        <v>14751897</v>
      </c>
      <c r="F18" s="113">
        <v>18760006</v>
      </c>
      <c r="G18" s="113">
        <v>17615970</v>
      </c>
    </row>
    <row r="19" spans="3:10" ht="15" customHeight="1" x14ac:dyDescent="0.4">
      <c r="C19" s="126"/>
      <c r="D19" s="98"/>
      <c r="E19" s="108"/>
      <c r="F19" s="114"/>
      <c r="G19" s="110" t="s">
        <v>145</v>
      </c>
    </row>
    <row r="20" spans="3:10" ht="15" customHeight="1" x14ac:dyDescent="0.4">
      <c r="C20" s="77" t="s">
        <v>190</v>
      </c>
    </row>
    <row r="21" spans="3:10" ht="15" customHeight="1" x14ac:dyDescent="0.4">
      <c r="F21" s="129"/>
    </row>
    <row r="22" spans="3:10" ht="15" customHeight="1" x14ac:dyDescent="0.4"/>
    <row r="23" spans="3:10" ht="21" customHeight="1" x14ac:dyDescent="0.4">
      <c r="C23" s="100" t="s">
        <v>226</v>
      </c>
      <c r="F23" s="115"/>
      <c r="I23" s="116"/>
    </row>
    <row r="24" spans="3:10" ht="15" customHeight="1" x14ac:dyDescent="0.4"/>
    <row r="25" spans="3:10" ht="15" customHeight="1" x14ac:dyDescent="0.4">
      <c r="G25" s="36"/>
      <c r="H25" s="130"/>
      <c r="I25" s="36"/>
      <c r="J25" s="173"/>
    </row>
    <row r="26" spans="3:10" ht="15" customHeight="1" x14ac:dyDescent="0.4">
      <c r="G26" s="36"/>
      <c r="H26" s="131"/>
      <c r="I26" s="36"/>
      <c r="J26" s="174"/>
    </row>
    <row r="27" spans="3:10" ht="15" customHeight="1" x14ac:dyDescent="0.4">
      <c r="G27" s="36"/>
      <c r="H27" s="131"/>
      <c r="I27" s="36"/>
      <c r="J27" s="174"/>
    </row>
    <row r="28" spans="3:10" ht="15" customHeight="1" x14ac:dyDescent="0.4">
      <c r="G28" s="36"/>
      <c r="H28" s="131"/>
      <c r="I28" s="36"/>
      <c r="J28" s="174"/>
    </row>
    <row r="29" spans="3:10" ht="15" customHeight="1" x14ac:dyDescent="0.4">
      <c r="G29" s="36"/>
      <c r="H29" s="131"/>
      <c r="I29" s="36"/>
      <c r="J29" s="174"/>
    </row>
    <row r="30" spans="3:10" ht="15" customHeight="1" x14ac:dyDescent="0.4">
      <c r="G30" s="130"/>
      <c r="H30" s="131"/>
      <c r="I30" s="130"/>
      <c r="J30" s="174"/>
    </row>
    <row r="31" spans="3:10" ht="15" customHeight="1" x14ac:dyDescent="0.4">
      <c r="G31" s="36"/>
      <c r="H31" s="131"/>
      <c r="I31" s="36"/>
      <c r="J31" s="174"/>
    </row>
    <row r="32" spans="3:10" ht="15" customHeight="1" x14ac:dyDescent="0.4">
      <c r="G32" s="36"/>
      <c r="H32" s="131"/>
      <c r="I32" s="36"/>
      <c r="J32" s="174"/>
    </row>
    <row r="33" spans="7:10" ht="15" customHeight="1" x14ac:dyDescent="0.4">
      <c r="G33" s="36"/>
      <c r="H33" s="131"/>
      <c r="I33" s="36"/>
      <c r="J33" s="174"/>
    </row>
    <row r="34" spans="7:10" x14ac:dyDescent="0.4">
      <c r="G34" s="36"/>
      <c r="H34" s="131"/>
      <c r="I34" s="36"/>
      <c r="J34" s="174"/>
    </row>
    <row r="35" spans="7:10" x14ac:dyDescent="0.4">
      <c r="G35" s="36"/>
      <c r="H35" s="131"/>
      <c r="I35" s="36"/>
      <c r="J35" s="174"/>
    </row>
    <row r="36" spans="7:10" x14ac:dyDescent="0.4">
      <c r="G36" s="36"/>
      <c r="H36" s="131"/>
      <c r="I36" s="36"/>
      <c r="J36" s="174"/>
    </row>
    <row r="37" spans="7:10" x14ac:dyDescent="0.4">
      <c r="G37" s="36"/>
      <c r="H37" s="131"/>
      <c r="I37" s="36"/>
      <c r="J37" s="174"/>
    </row>
    <row r="38" spans="7:10" x14ac:dyDescent="0.4">
      <c r="G38" s="36"/>
      <c r="H38" s="131"/>
      <c r="I38" s="36"/>
      <c r="J38" s="174"/>
    </row>
    <row r="39" spans="7:10" x14ac:dyDescent="0.4">
      <c r="G39" s="36"/>
      <c r="H39" s="131"/>
      <c r="I39" s="36"/>
      <c r="J39" s="174"/>
    </row>
    <row r="40" spans="7:10" x14ac:dyDescent="0.4">
      <c r="G40" s="36"/>
      <c r="H40" s="131"/>
      <c r="I40" s="36"/>
      <c r="J40" s="174"/>
    </row>
    <row r="51" spans="3:3" x14ac:dyDescent="0.4">
      <c r="C51" s="22" t="s">
        <v>11</v>
      </c>
    </row>
  </sheetData>
  <phoneticPr fontId="3"/>
  <hyperlinks>
    <hyperlink ref="C51" location="目次!A1" display="目次へ戻る"/>
  </hyperlinks>
  <printOptions horizontalCentered="1"/>
  <pageMargins left="0.23622047244094491" right="0.23622047244094491" top="0.74803149606299213" bottom="0.74803149606299213" header="0.31496062992125984" footer="0.31496062992125984"/>
  <pageSetup paperSize="9" scale="9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showGridLines="0" zoomScaleNormal="100" zoomScaleSheetLayoutView="90" workbookViewId="0">
      <pane xSplit="1" ySplit="1" topLeftCell="B2" activePane="bottomRight" state="frozen"/>
      <selection activeCell="J30" sqref="J30"/>
      <selection pane="topRight" activeCell="J30" sqref="J30"/>
      <selection pane="bottomLeft" activeCell="J30" sqref="J30"/>
      <selection pane="bottomRight" activeCell="J30" sqref="J30"/>
    </sheetView>
  </sheetViews>
  <sheetFormatPr defaultRowHeight="15" customHeight="1" x14ac:dyDescent="0.4"/>
  <cols>
    <col min="1" max="1" width="3.375" style="10" customWidth="1"/>
    <col min="2" max="2" width="5.625" style="10" customWidth="1"/>
    <col min="3" max="3" width="26.25" style="10" customWidth="1"/>
    <col min="4" max="5" width="14.25" style="10" customWidth="1"/>
    <col min="6" max="6" width="14.25" style="32" customWidth="1"/>
    <col min="7" max="7" width="8" style="10" customWidth="1"/>
    <col min="8" max="8" width="8.875" style="10" customWidth="1"/>
    <col min="9" max="9" width="8.375" style="10" customWidth="1"/>
    <col min="10" max="12" width="12.625" style="10" customWidth="1"/>
    <col min="13" max="13" width="9" style="10" customWidth="1"/>
    <col min="14" max="16384" width="9" style="10"/>
  </cols>
  <sheetData>
    <row r="1" spans="1:9" ht="20.25" customHeight="1" x14ac:dyDescent="0.4">
      <c r="A1" s="12"/>
      <c r="B1" s="14" t="s">
        <v>230</v>
      </c>
    </row>
    <row r="2" spans="1:9" ht="15" customHeight="1" x14ac:dyDescent="0.4">
      <c r="C2" s="92"/>
      <c r="D2" s="92"/>
      <c r="E2" s="107"/>
      <c r="F2" s="110"/>
      <c r="H2" s="204" t="s">
        <v>234</v>
      </c>
      <c r="I2" s="204"/>
    </row>
    <row r="3" spans="1:9" ht="15" customHeight="1" x14ac:dyDescent="0.4">
      <c r="G3" s="177" t="s">
        <v>233</v>
      </c>
      <c r="H3" s="177" t="s">
        <v>21</v>
      </c>
      <c r="I3" s="177" t="s">
        <v>144</v>
      </c>
    </row>
    <row r="4" spans="1:9" ht="15" customHeight="1" x14ac:dyDescent="0.4">
      <c r="G4" s="178" t="s">
        <v>231</v>
      </c>
      <c r="H4" s="179">
        <v>12980</v>
      </c>
      <c r="I4" s="179">
        <v>12259</v>
      </c>
    </row>
    <row r="5" spans="1:9" ht="15" customHeight="1" x14ac:dyDescent="0.4">
      <c r="G5" s="180">
        <v>24</v>
      </c>
      <c r="H5" s="179">
        <v>13964</v>
      </c>
      <c r="I5" s="179">
        <v>13282</v>
      </c>
    </row>
    <row r="6" spans="1:9" ht="15" customHeight="1" x14ac:dyDescent="0.4">
      <c r="G6" s="180">
        <v>25</v>
      </c>
      <c r="H6" s="179">
        <v>14472</v>
      </c>
      <c r="I6" s="179">
        <v>13941</v>
      </c>
    </row>
    <row r="7" spans="1:9" ht="15" customHeight="1" x14ac:dyDescent="0.4">
      <c r="G7" s="180">
        <v>26</v>
      </c>
      <c r="H7" s="179">
        <v>15068</v>
      </c>
      <c r="I7" s="179">
        <v>14328</v>
      </c>
    </row>
    <row r="8" spans="1:9" s="91" customFormat="1" ht="15" customHeight="1" x14ac:dyDescent="0.4">
      <c r="C8" s="10"/>
      <c r="D8" s="10"/>
      <c r="E8" s="10"/>
      <c r="F8" s="32"/>
      <c r="G8" s="180">
        <v>27</v>
      </c>
      <c r="H8" s="179">
        <v>15136</v>
      </c>
      <c r="I8" s="179">
        <v>14308</v>
      </c>
    </row>
    <row r="9" spans="1:9" ht="15" customHeight="1" x14ac:dyDescent="0.4">
      <c r="C9" s="91"/>
      <c r="D9" s="91"/>
      <c r="E9" s="91"/>
      <c r="F9" s="91"/>
      <c r="G9" s="180">
        <v>28</v>
      </c>
      <c r="H9" s="179">
        <v>16551</v>
      </c>
      <c r="I9" s="179">
        <v>16012</v>
      </c>
    </row>
    <row r="10" spans="1:9" ht="15" customHeight="1" x14ac:dyDescent="0.4">
      <c r="G10" s="180">
        <v>29</v>
      </c>
      <c r="H10" s="179">
        <v>17024</v>
      </c>
      <c r="I10" s="179">
        <v>16317</v>
      </c>
    </row>
    <row r="11" spans="1:9" ht="15" customHeight="1" x14ac:dyDescent="0.4">
      <c r="G11" s="180">
        <v>30</v>
      </c>
      <c r="H11" s="179">
        <v>17481</v>
      </c>
      <c r="I11" s="179">
        <v>16688</v>
      </c>
    </row>
    <row r="12" spans="1:9" ht="15" customHeight="1" x14ac:dyDescent="0.4">
      <c r="G12" s="181" t="s">
        <v>232</v>
      </c>
      <c r="H12" s="179">
        <v>15498</v>
      </c>
      <c r="I12" s="179">
        <v>14752</v>
      </c>
    </row>
    <row r="13" spans="1:9" ht="15" customHeight="1" x14ac:dyDescent="0.4">
      <c r="E13" s="15"/>
      <c r="F13" s="15"/>
      <c r="G13" s="181">
        <v>2</v>
      </c>
      <c r="H13" s="179">
        <v>19774</v>
      </c>
      <c r="I13" s="179">
        <v>18760</v>
      </c>
    </row>
    <row r="14" spans="1:9" ht="15" customHeight="1" x14ac:dyDescent="0.4">
      <c r="G14" s="181">
        <v>3</v>
      </c>
      <c r="H14" s="179">
        <v>18614</v>
      </c>
      <c r="I14" s="179">
        <v>17616</v>
      </c>
    </row>
    <row r="15" spans="1:9" ht="15" customHeight="1" x14ac:dyDescent="0.4">
      <c r="G15" s="176"/>
      <c r="H15" s="175"/>
      <c r="I15" s="175"/>
    </row>
    <row r="16" spans="1:9" ht="15" customHeight="1" x14ac:dyDescent="0.4">
      <c r="G16" s="176"/>
      <c r="H16" s="175"/>
      <c r="I16" s="175"/>
    </row>
    <row r="18" spans="3:11" ht="15" customHeight="1" x14ac:dyDescent="0.4">
      <c r="C18" s="91"/>
    </row>
    <row r="20" spans="3:11" ht="15" customHeight="1" x14ac:dyDescent="0.4">
      <c r="I20" s="118"/>
      <c r="J20" s="119"/>
      <c r="K20" s="119"/>
    </row>
    <row r="23" spans="3:11" ht="15" customHeight="1" x14ac:dyDescent="0.4">
      <c r="J23" s="120"/>
    </row>
    <row r="37" spans="3:3" ht="15" customHeight="1" x14ac:dyDescent="0.4">
      <c r="C37" s="22" t="s">
        <v>11</v>
      </c>
    </row>
  </sheetData>
  <mergeCells count="1">
    <mergeCell ref="H2:I2"/>
  </mergeCells>
  <phoneticPr fontId="30"/>
  <hyperlinks>
    <hyperlink ref="C37" location="目次!A1" display="目次へ戻る"/>
  </hyperlinks>
  <printOptions horizontalCentered="1"/>
  <pageMargins left="0.23622047244094491" right="0.23622047244094491" top="0.74803149606299213" bottom="0.74803149606299213" header="0.31496062992125984" footer="0.31496062992125984"/>
  <pageSetup paperSize="9" scale="8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
  <sheetViews>
    <sheetView showGridLines="0" zoomScaleNormal="100" workbookViewId="0">
      <pane xSplit="1" ySplit="1" topLeftCell="B2" activePane="bottomRight" state="frozen"/>
      <selection activeCell="F8" sqref="F8"/>
      <selection pane="topRight" activeCell="F8" sqref="F8"/>
      <selection pane="bottomLeft" activeCell="F8" sqref="F8"/>
      <selection pane="bottomRight" activeCell="F8" sqref="F8"/>
    </sheetView>
  </sheetViews>
  <sheetFormatPr defaultRowHeight="15" customHeight="1" x14ac:dyDescent="0.4"/>
  <cols>
    <col min="1" max="2" width="3.375" style="10" customWidth="1"/>
    <col min="3" max="3" width="27.5" style="10" customWidth="1"/>
    <col min="4" max="5" width="14.25" style="10" customWidth="1"/>
    <col min="6" max="6" width="14.25" style="32" customWidth="1"/>
    <col min="7" max="7" width="14.25" style="10" customWidth="1"/>
    <col min="8" max="8" width="4.625" style="10" customWidth="1"/>
    <col min="9" max="9" width="13" style="10" bestFit="1" customWidth="1"/>
    <col min="10" max="10" width="13" style="10" customWidth="1"/>
    <col min="11" max="11" width="13" style="10" bestFit="1" customWidth="1"/>
    <col min="12" max="12" width="10.625" style="10" customWidth="1"/>
    <col min="13" max="13" width="9" style="10" customWidth="1"/>
    <col min="14" max="16384" width="9" style="10"/>
  </cols>
  <sheetData>
    <row r="1" spans="1:12" ht="20.25" customHeight="1" x14ac:dyDescent="0.4">
      <c r="A1" s="12"/>
      <c r="B1" s="14" t="s">
        <v>56</v>
      </c>
    </row>
    <row r="2" spans="1:12" ht="15" customHeight="1" x14ac:dyDescent="0.4">
      <c r="C2" s="15"/>
      <c r="D2" s="15"/>
      <c r="F2" s="27"/>
      <c r="G2" s="27" t="s">
        <v>38</v>
      </c>
      <c r="H2" s="27"/>
    </row>
    <row r="3" spans="1:12" ht="15" customHeight="1" x14ac:dyDescent="0.4">
      <c r="C3" s="16" t="s">
        <v>208</v>
      </c>
      <c r="D3" s="141" t="s">
        <v>177</v>
      </c>
      <c r="E3" s="141" t="s">
        <v>176</v>
      </c>
      <c r="F3" s="146" t="s">
        <v>175</v>
      </c>
      <c r="G3" s="146" t="s">
        <v>174</v>
      </c>
      <c r="H3" s="130"/>
    </row>
    <row r="4" spans="1:12" ht="15" customHeight="1" x14ac:dyDescent="0.4">
      <c r="C4" s="132" t="s">
        <v>207</v>
      </c>
      <c r="D4" s="142"/>
      <c r="E4" s="142"/>
      <c r="F4" s="147"/>
      <c r="G4" s="147"/>
      <c r="H4" s="154"/>
    </row>
    <row r="5" spans="1:12" ht="15" customHeight="1" x14ac:dyDescent="0.4">
      <c r="C5" s="133" t="s">
        <v>202</v>
      </c>
      <c r="D5" s="34">
        <v>3757698</v>
      </c>
      <c r="E5" s="34">
        <v>3533704</v>
      </c>
      <c r="F5" s="148">
        <v>3537966</v>
      </c>
      <c r="G5" s="148">
        <v>3647079</v>
      </c>
      <c r="H5" s="154"/>
    </row>
    <row r="6" spans="1:12" ht="15" customHeight="1" x14ac:dyDescent="0.4">
      <c r="C6" s="134" t="s">
        <v>197</v>
      </c>
      <c r="D6" s="35">
        <v>3638237</v>
      </c>
      <c r="E6" s="35">
        <v>3423195</v>
      </c>
      <c r="F6" s="149">
        <v>3428728</v>
      </c>
      <c r="G6" s="149">
        <v>3508701</v>
      </c>
      <c r="H6" s="154"/>
      <c r="I6" s="155"/>
      <c r="K6" s="155"/>
    </row>
    <row r="7" spans="1:12" ht="15" customHeight="1" x14ac:dyDescent="0.4">
      <c r="C7" s="132" t="s">
        <v>52</v>
      </c>
      <c r="D7" s="142"/>
      <c r="E7" s="142"/>
      <c r="F7" s="147"/>
      <c r="G7" s="147"/>
      <c r="H7" s="154"/>
      <c r="I7" s="155"/>
      <c r="J7" s="155"/>
    </row>
    <row r="8" spans="1:12" ht="15" customHeight="1" x14ac:dyDescent="0.4">
      <c r="C8" s="133" t="s">
        <v>202</v>
      </c>
      <c r="D8" s="34">
        <v>1410987</v>
      </c>
      <c r="E8" s="34">
        <v>1313526</v>
      </c>
      <c r="F8" s="143" t="s">
        <v>8</v>
      </c>
      <c r="G8" s="143" t="s">
        <v>8</v>
      </c>
      <c r="H8" s="154"/>
      <c r="J8" s="155"/>
      <c r="L8" s="155"/>
    </row>
    <row r="9" spans="1:12" ht="15" customHeight="1" x14ac:dyDescent="0.4">
      <c r="C9" s="134" t="s">
        <v>197</v>
      </c>
      <c r="D9" s="35">
        <v>1403393</v>
      </c>
      <c r="E9" s="35">
        <v>1245283</v>
      </c>
      <c r="F9" s="143" t="s">
        <v>8</v>
      </c>
      <c r="G9" s="143" t="s">
        <v>8</v>
      </c>
      <c r="H9" s="154"/>
      <c r="I9" s="155"/>
      <c r="J9" s="155"/>
      <c r="K9" s="155"/>
    </row>
    <row r="10" spans="1:12" ht="15" customHeight="1" x14ac:dyDescent="0.4">
      <c r="C10" s="132" t="s">
        <v>206</v>
      </c>
      <c r="D10" s="142"/>
      <c r="E10" s="142"/>
      <c r="F10" s="147"/>
      <c r="G10" s="147"/>
      <c r="H10" s="154"/>
    </row>
    <row r="11" spans="1:12" ht="15" customHeight="1" x14ac:dyDescent="0.4">
      <c r="C11" s="133" t="s">
        <v>202</v>
      </c>
      <c r="D11" s="34">
        <v>147354</v>
      </c>
      <c r="E11" s="34">
        <v>148945</v>
      </c>
      <c r="F11" s="148">
        <v>173272</v>
      </c>
      <c r="G11" s="148">
        <v>159789</v>
      </c>
      <c r="H11" s="154"/>
    </row>
    <row r="12" spans="1:12" ht="15" customHeight="1" x14ac:dyDescent="0.4">
      <c r="C12" s="134" t="s">
        <v>197</v>
      </c>
      <c r="D12" s="35">
        <v>146585</v>
      </c>
      <c r="E12" s="35">
        <v>147855</v>
      </c>
      <c r="F12" s="149">
        <v>169905</v>
      </c>
      <c r="G12" s="149">
        <v>159037</v>
      </c>
      <c r="H12" s="154"/>
    </row>
    <row r="13" spans="1:12" ht="15" customHeight="1" x14ac:dyDescent="0.4">
      <c r="C13" s="135" t="s">
        <v>205</v>
      </c>
      <c r="D13" s="142"/>
      <c r="E13" s="142"/>
      <c r="F13" s="147"/>
      <c r="G13" s="147"/>
      <c r="H13" s="154"/>
    </row>
    <row r="14" spans="1:12" ht="15" customHeight="1" x14ac:dyDescent="0.4">
      <c r="C14" s="133" t="s">
        <v>202</v>
      </c>
      <c r="D14" s="34">
        <v>3911435</v>
      </c>
      <c r="E14" s="34">
        <v>3993937</v>
      </c>
      <c r="F14" s="148">
        <v>4021907</v>
      </c>
      <c r="G14" s="148">
        <v>4045558</v>
      </c>
      <c r="H14" s="154"/>
    </row>
    <row r="15" spans="1:12" ht="15" customHeight="1" x14ac:dyDescent="0.4">
      <c r="C15" s="134" t="s">
        <v>197</v>
      </c>
      <c r="D15" s="35">
        <v>3793287</v>
      </c>
      <c r="E15" s="35">
        <v>3854958</v>
      </c>
      <c r="F15" s="149">
        <v>3892055</v>
      </c>
      <c r="G15" s="149">
        <v>3874961</v>
      </c>
      <c r="H15" s="154"/>
    </row>
    <row r="16" spans="1:12" ht="15" customHeight="1" x14ac:dyDescent="0.4">
      <c r="C16" s="136" t="s">
        <v>173</v>
      </c>
      <c r="D16" s="142"/>
      <c r="E16" s="142"/>
      <c r="F16" s="147"/>
      <c r="G16" s="147"/>
      <c r="H16" s="154"/>
    </row>
    <row r="17" spans="3:8" ht="15" customHeight="1" x14ac:dyDescent="0.4">
      <c r="C17" s="133" t="s">
        <v>202</v>
      </c>
      <c r="D17" s="34">
        <v>17331</v>
      </c>
      <c r="E17" s="34">
        <v>17426</v>
      </c>
      <c r="F17" s="148">
        <v>18014</v>
      </c>
      <c r="G17" s="148">
        <v>18552</v>
      </c>
      <c r="H17" s="154"/>
    </row>
    <row r="18" spans="3:8" ht="15" customHeight="1" x14ac:dyDescent="0.4">
      <c r="C18" s="134" t="s">
        <v>197</v>
      </c>
      <c r="D18" s="35">
        <v>15659</v>
      </c>
      <c r="E18" s="35">
        <v>16735</v>
      </c>
      <c r="F18" s="149">
        <v>17163</v>
      </c>
      <c r="G18" s="149">
        <v>17637</v>
      </c>
      <c r="H18" s="154"/>
    </row>
    <row r="19" spans="3:8" ht="15" customHeight="1" x14ac:dyDescent="0.4">
      <c r="C19" s="136" t="s">
        <v>204</v>
      </c>
      <c r="D19" s="142"/>
      <c r="E19" s="142"/>
      <c r="F19" s="147"/>
      <c r="G19" s="147"/>
      <c r="H19" s="154"/>
    </row>
    <row r="20" spans="3:8" ht="15" customHeight="1" x14ac:dyDescent="0.4">
      <c r="C20" s="133" t="s">
        <v>202</v>
      </c>
      <c r="D20" s="34">
        <v>313488</v>
      </c>
      <c r="E20" s="143" t="s">
        <v>8</v>
      </c>
      <c r="F20" s="143" t="s">
        <v>8</v>
      </c>
      <c r="G20" s="143" t="s">
        <v>8</v>
      </c>
      <c r="H20" s="154"/>
    </row>
    <row r="21" spans="3:8" ht="15" customHeight="1" x14ac:dyDescent="0.4">
      <c r="C21" s="134" t="s">
        <v>197</v>
      </c>
      <c r="D21" s="35">
        <v>313488</v>
      </c>
      <c r="E21" s="143" t="s">
        <v>8</v>
      </c>
      <c r="F21" s="143" t="s">
        <v>8</v>
      </c>
      <c r="G21" s="143" t="s">
        <v>8</v>
      </c>
      <c r="H21" s="154"/>
    </row>
    <row r="22" spans="3:8" ht="15" customHeight="1" x14ac:dyDescent="0.4">
      <c r="C22" s="136" t="s">
        <v>140</v>
      </c>
      <c r="D22" s="142"/>
      <c r="E22" s="142"/>
      <c r="F22" s="147"/>
      <c r="G22" s="147"/>
      <c r="H22" s="154"/>
    </row>
    <row r="23" spans="3:8" ht="15" customHeight="1" x14ac:dyDescent="0.4">
      <c r="C23" s="133" t="s">
        <v>202</v>
      </c>
      <c r="D23" s="34">
        <v>413173</v>
      </c>
      <c r="E23" s="34">
        <v>409852</v>
      </c>
      <c r="F23" s="148">
        <v>434383</v>
      </c>
      <c r="G23" s="148">
        <v>443415</v>
      </c>
      <c r="H23" s="154"/>
    </row>
    <row r="24" spans="3:8" ht="15" customHeight="1" x14ac:dyDescent="0.4">
      <c r="C24" s="134" t="s">
        <v>197</v>
      </c>
      <c r="D24" s="35">
        <v>412793</v>
      </c>
      <c r="E24" s="35">
        <v>408293</v>
      </c>
      <c r="F24" s="149">
        <v>433458</v>
      </c>
      <c r="G24" s="149">
        <v>441557</v>
      </c>
      <c r="H24" s="154"/>
    </row>
    <row r="25" spans="3:8" ht="15" customHeight="1" x14ac:dyDescent="0.4">
      <c r="C25" s="136" t="s">
        <v>203</v>
      </c>
      <c r="D25" s="142"/>
      <c r="E25" s="142"/>
      <c r="F25" s="147"/>
      <c r="G25" s="147"/>
      <c r="H25" s="154"/>
    </row>
    <row r="26" spans="3:8" ht="15" customHeight="1" x14ac:dyDescent="0.4">
      <c r="C26" s="133" t="s">
        <v>202</v>
      </c>
      <c r="D26" s="143">
        <v>244481</v>
      </c>
      <c r="E26" s="143">
        <v>382966</v>
      </c>
      <c r="F26" s="150">
        <v>172902</v>
      </c>
      <c r="G26" s="150">
        <v>750806</v>
      </c>
      <c r="H26" s="154"/>
    </row>
    <row r="27" spans="3:8" ht="15" customHeight="1" x14ac:dyDescent="0.4">
      <c r="C27" s="134" t="s">
        <v>197</v>
      </c>
      <c r="D27" s="144">
        <v>244422</v>
      </c>
      <c r="E27" s="144">
        <v>382729</v>
      </c>
      <c r="F27" s="151">
        <v>172861</v>
      </c>
      <c r="G27" s="151">
        <v>750244</v>
      </c>
      <c r="H27" s="154"/>
    </row>
    <row r="28" spans="3:8" ht="15" customHeight="1" x14ac:dyDescent="0.4">
      <c r="C28" s="30" t="s">
        <v>201</v>
      </c>
      <c r="D28" s="34"/>
      <c r="E28" s="34"/>
      <c r="F28" s="148"/>
      <c r="G28" s="148"/>
      <c r="H28" s="154"/>
    </row>
    <row r="29" spans="3:8" ht="15" customHeight="1" x14ac:dyDescent="0.4">
      <c r="C29" s="137" t="s">
        <v>200</v>
      </c>
      <c r="D29" s="34">
        <v>824439</v>
      </c>
      <c r="E29" s="34">
        <v>810603</v>
      </c>
      <c r="F29" s="148">
        <v>808309</v>
      </c>
      <c r="G29" s="148">
        <v>793502</v>
      </c>
      <c r="H29" s="154"/>
    </row>
    <row r="30" spans="3:8" ht="15" customHeight="1" x14ac:dyDescent="0.4">
      <c r="C30" s="137" t="s">
        <v>160</v>
      </c>
      <c r="D30" s="34">
        <v>770247</v>
      </c>
      <c r="E30" s="34">
        <v>771793</v>
      </c>
      <c r="F30" s="148">
        <v>762261</v>
      </c>
      <c r="G30" s="148">
        <v>740010</v>
      </c>
      <c r="H30" s="154"/>
    </row>
    <row r="31" spans="3:8" ht="15" customHeight="1" x14ac:dyDescent="0.4">
      <c r="C31" s="137" t="s">
        <v>195</v>
      </c>
      <c r="D31" s="34">
        <v>113917</v>
      </c>
      <c r="E31" s="34">
        <v>141666</v>
      </c>
      <c r="F31" s="148">
        <v>156399</v>
      </c>
      <c r="G31" s="148">
        <v>152666</v>
      </c>
      <c r="H31" s="154"/>
    </row>
    <row r="32" spans="3:8" ht="15" customHeight="1" x14ac:dyDescent="0.4">
      <c r="C32" s="138" t="s">
        <v>42</v>
      </c>
      <c r="D32" s="35">
        <v>317575</v>
      </c>
      <c r="E32" s="35">
        <v>289569</v>
      </c>
      <c r="F32" s="149">
        <v>366563</v>
      </c>
      <c r="G32" s="149">
        <v>277078</v>
      </c>
      <c r="H32" s="154"/>
    </row>
    <row r="33" spans="3:8" ht="15" customHeight="1" x14ac:dyDescent="0.4">
      <c r="C33" s="139" t="s">
        <v>199</v>
      </c>
      <c r="D33" s="34"/>
      <c r="E33" s="34"/>
      <c r="F33" s="148"/>
      <c r="G33" s="148"/>
      <c r="H33" s="154"/>
    </row>
    <row r="34" spans="3:8" ht="15" customHeight="1" x14ac:dyDescent="0.4">
      <c r="C34" s="137" t="s">
        <v>198</v>
      </c>
      <c r="D34" s="143" t="s">
        <v>8</v>
      </c>
      <c r="E34" s="143" t="s">
        <v>8</v>
      </c>
      <c r="F34" s="148">
        <v>1054952</v>
      </c>
      <c r="G34" s="148">
        <v>1067547</v>
      </c>
      <c r="H34" s="154"/>
    </row>
    <row r="35" spans="3:8" ht="15" customHeight="1" x14ac:dyDescent="0.4">
      <c r="C35" s="137" t="s">
        <v>196</v>
      </c>
      <c r="D35" s="143" t="s">
        <v>8</v>
      </c>
      <c r="E35" s="143" t="s">
        <v>8</v>
      </c>
      <c r="F35" s="148">
        <v>966411</v>
      </c>
      <c r="G35" s="148">
        <v>996212</v>
      </c>
      <c r="H35" s="154"/>
    </row>
    <row r="36" spans="3:8" ht="15" customHeight="1" x14ac:dyDescent="0.4">
      <c r="C36" s="140" t="s">
        <v>195</v>
      </c>
      <c r="D36" s="143" t="s">
        <v>8</v>
      </c>
      <c r="E36" s="143" t="s">
        <v>8</v>
      </c>
      <c r="F36" s="148">
        <v>972777</v>
      </c>
      <c r="G36" s="148">
        <v>643884</v>
      </c>
      <c r="H36" s="154"/>
    </row>
    <row r="37" spans="3:8" ht="15" customHeight="1" x14ac:dyDescent="0.4">
      <c r="C37" s="134" t="s">
        <v>42</v>
      </c>
      <c r="D37" s="144" t="s">
        <v>8</v>
      </c>
      <c r="E37" s="143" t="s">
        <v>8</v>
      </c>
      <c r="F37" s="148">
        <v>1318261</v>
      </c>
      <c r="G37" s="148">
        <v>916897</v>
      </c>
      <c r="H37" s="154"/>
    </row>
    <row r="38" spans="3:8" ht="15" customHeight="1" x14ac:dyDescent="0.4">
      <c r="C38" s="37"/>
      <c r="D38" s="11"/>
      <c r="E38" s="145"/>
      <c r="F38" s="184" t="s">
        <v>104</v>
      </c>
      <c r="G38" s="205"/>
      <c r="H38" s="154"/>
    </row>
    <row r="39" spans="3:8" ht="15" customHeight="1" x14ac:dyDescent="0.4">
      <c r="C39" s="15" t="s">
        <v>10</v>
      </c>
      <c r="D39" s="21"/>
      <c r="E39" s="21"/>
      <c r="F39" s="152"/>
      <c r="H39" s="154"/>
    </row>
    <row r="40" spans="3:8" ht="15" customHeight="1" x14ac:dyDescent="0.4">
      <c r="C40" s="15" t="s">
        <v>46</v>
      </c>
      <c r="E40" s="99"/>
      <c r="F40" s="153"/>
      <c r="H40" s="154"/>
    </row>
    <row r="41" spans="3:8" ht="15" customHeight="1" x14ac:dyDescent="0.4">
      <c r="H41" s="154"/>
    </row>
    <row r="42" spans="3:8" ht="15" customHeight="1" x14ac:dyDescent="0.4">
      <c r="C42" s="22" t="s">
        <v>11</v>
      </c>
      <c r="H42" s="154"/>
    </row>
    <row r="43" spans="3:8" ht="15" customHeight="1" x14ac:dyDescent="0.4">
      <c r="H43" s="154"/>
    </row>
  </sheetData>
  <mergeCells count="1">
    <mergeCell ref="F38:G38"/>
  </mergeCells>
  <phoneticPr fontId="3"/>
  <hyperlinks>
    <hyperlink ref="C42" location="目次!A1" display="目次へ戻る"/>
  </hyperlinks>
  <printOptions horizontalCentered="1"/>
  <pageMargins left="0.23622047244094491" right="0.23622047244094491" top="0.74803149606299213" bottom="0.74803149606299213" header="0.31496062992125984" footer="0.31496062992125984"/>
  <pageSetup paperSize="9" orientation="portrait" r:id="rId1"/>
  <colBreaks count="1" manualBreakCount="1">
    <brk id="7"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目次</vt:lpstr>
      <vt:lpstr>16-1</vt:lpstr>
      <vt:lpstr>16-2</vt:lpstr>
      <vt:lpstr>16-3</vt:lpstr>
      <vt:lpstr>16-4</vt:lpstr>
      <vt:lpstr>16-5</vt:lpstr>
      <vt:lpstr>16-6</vt:lpstr>
      <vt:lpstr>16-7 一般会計決算額推移</vt:lpstr>
      <vt:lpstr>16-8</vt:lpstr>
      <vt:lpstr>16-9</vt:lpstr>
      <vt:lpstr>16-10</vt:lpstr>
      <vt:lpstr>'16-1'!Print_Area</vt:lpstr>
      <vt:lpstr>'16-10'!Print_Area</vt:lpstr>
      <vt:lpstr>'16-2'!Print_Area</vt:lpstr>
      <vt:lpstr>'16-3'!Print_Area</vt:lpstr>
      <vt:lpstr>'16-4'!Print_Area</vt:lpstr>
      <vt:lpstr>'16-5'!Print_Area</vt:lpstr>
      <vt:lpstr>'16-6'!Print_Area</vt:lpstr>
      <vt:lpstr>'16-7 一般会計決算額推移'!Print_Area</vt:lpstr>
      <vt:lpstr>'16-8'!Print_Area</vt:lpstr>
      <vt:lpstr>'16-9'!Print_Area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優希</dc:creator>
  <cp:lastModifiedBy>鈴木 優希</cp:lastModifiedBy>
  <cp:lastPrinted>2023-01-13T05:20:05Z</cp:lastPrinted>
  <dcterms:created xsi:type="dcterms:W3CDTF">2023-01-05T05:29:05Z</dcterms:created>
  <dcterms:modified xsi:type="dcterms:W3CDTF">2023-01-13T05:25:01Z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2023-01-11T02:32:10Z</vt:filetime>
  </property>
</Properties>
</file>