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9-1" sheetId="61" r:id="rId2"/>
    <sheet name="9-2" sheetId="62" r:id="rId3"/>
    <sheet name="9-3" sheetId="63" r:id="rId4"/>
    <sheet name="9-4" sheetId="64" r:id="rId5"/>
    <sheet name="9-5" sheetId="65" r:id="rId6"/>
    <sheet name="9-6" sheetId="66" r:id="rId7"/>
    <sheet name="9-7" sheetId="67" r:id="rId8"/>
    <sheet name="9-8" sheetId="68" r:id="rId9"/>
    <sheet name="9-9" sheetId="69" r:id="rId10"/>
    <sheet name="9-10" sheetId="70" r:id="rId11"/>
    <sheet name="9-11" sheetId="71" r:id="rId12"/>
    <sheet name="9-12" sheetId="72" r:id="rId13"/>
    <sheet name="9-13" sheetId="73" r:id="rId14"/>
    <sheet name="9-14" sheetId="74" r:id="rId15"/>
    <sheet name="9-15" sheetId="75" r:id="rId16"/>
    <sheet name="9-16" sheetId="76" r:id="rId17"/>
  </sheets>
  <externalReferences>
    <externalReference r:id="rId18"/>
  </externalReferences>
  <definedNames>
    <definedName name="_xlnm.Print_Area" localSheetId="1">'9-1'!$A$1:$H$25</definedName>
    <definedName name="_xlnm.Print_Area" localSheetId="10">'9-10'!$A$1:$I$27</definedName>
    <definedName name="_xlnm.Print_Area" localSheetId="11">'9-11'!$A$1:$K$18</definedName>
    <definedName name="_xlnm.Print_Area" localSheetId="12">'9-12'!$A$1:$I$17</definedName>
    <definedName name="_xlnm.Print_Area" localSheetId="13">'9-13'!$A$1:$H$18</definedName>
    <definedName name="_xlnm.Print_Area" localSheetId="14">'9-14'!$A$1:$L$18</definedName>
    <definedName name="_xlnm.Print_Area" localSheetId="15">'9-15'!$A$1:$F$8</definedName>
    <definedName name="_xlnm.Print_Area" localSheetId="16">'9-16'!$A$1:$F$22</definedName>
    <definedName name="_xlnm.Print_Area" localSheetId="2">'9-2'!$A$1:$K$15</definedName>
    <definedName name="_xlnm.Print_Area" localSheetId="3">'9-3'!$A$1:$N$29</definedName>
    <definedName name="_xlnm.Print_Area" localSheetId="4">'9-4'!$A$1:$J$9</definedName>
    <definedName name="_xlnm.Print_Area" localSheetId="5">'9-5'!$A$1:$G$23</definedName>
    <definedName name="_xlnm.Print_Area" localSheetId="6">'9-6'!$A$1:$L$15</definedName>
    <definedName name="_xlnm.Print_Area" localSheetId="7">'9-7'!$A$1:$L$20</definedName>
    <definedName name="_xlnm.Print_Area" localSheetId="8">'9-8'!$A$1:$L$20</definedName>
    <definedName name="_xlnm.Print_Area" localSheetId="9">'9-9'!$A$1:$L$21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71" l="1"/>
  <c r="H4" i="71"/>
  <c r="E16" i="70"/>
  <c r="D16" i="70"/>
  <c r="G11" i="69"/>
  <c r="F11" i="69"/>
  <c r="G8" i="69"/>
  <c r="F8" i="69"/>
  <c r="G5" i="69"/>
  <c r="F5" i="69"/>
  <c r="J14" i="68"/>
  <c r="J5" i="68"/>
  <c r="G5" i="68"/>
  <c r="F5" i="68"/>
  <c r="K4" i="68"/>
  <c r="J4" i="68"/>
  <c r="G4" i="68"/>
  <c r="F4" i="68"/>
  <c r="J14" i="67"/>
  <c r="J5" i="67"/>
  <c r="G5" i="67"/>
  <c r="F5" i="67"/>
  <c r="J4" i="67"/>
  <c r="G4" i="67"/>
  <c r="F4" i="67"/>
  <c r="L24" i="63"/>
  <c r="K24" i="63"/>
  <c r="J24" i="63"/>
  <c r="L23" i="63"/>
  <c r="L22" i="63"/>
  <c r="L21" i="63"/>
  <c r="L20" i="63"/>
  <c r="L18" i="63"/>
  <c r="L17" i="63"/>
  <c r="L16" i="63"/>
  <c r="L15" i="63"/>
  <c r="L14" i="63"/>
  <c r="L13" i="63"/>
  <c r="L12" i="63"/>
  <c r="L11" i="63"/>
  <c r="L10" i="63"/>
  <c r="L9" i="63"/>
  <c r="L8" i="63"/>
  <c r="L7" i="63"/>
  <c r="L6" i="63"/>
  <c r="L5" i="63"/>
  <c r="L4" i="63"/>
</calcChain>
</file>

<file path=xl/sharedStrings.xml><?xml version="1.0" encoding="utf-8"?>
<sst xmlns="http://schemas.openxmlformats.org/spreadsheetml/2006/main" count="584" uniqueCount="429">
  <si>
    <t>金瓶字高谷山</t>
    <rPh sb="0" eb="1">
      <t>カネ</t>
    </rPh>
    <rPh sb="1" eb="2">
      <t>ビン</t>
    </rPh>
    <rPh sb="2" eb="3">
      <t>アザ</t>
    </rPh>
    <rPh sb="3" eb="4">
      <t>タカ</t>
    </rPh>
    <rPh sb="4" eb="5">
      <t>タニ</t>
    </rPh>
    <rPh sb="5" eb="6">
      <t>ヤマ</t>
    </rPh>
    <phoneticPr fontId="3"/>
  </si>
  <si>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</si>
  <si>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金瓶字田中</t>
    <rPh sb="0" eb="1">
      <t>カネ</t>
    </rPh>
    <rPh sb="1" eb="2">
      <t>ビン</t>
    </rPh>
    <rPh sb="2" eb="3">
      <t>アザ</t>
    </rPh>
    <rPh sb="3" eb="5">
      <t>タナカ</t>
    </rPh>
    <phoneticPr fontId="3"/>
  </si>
  <si>
    <t>表番号</t>
    <rPh sb="0" eb="1">
      <t>ヒョウ</t>
    </rPh>
    <rPh sb="1" eb="3">
      <t>バンゴウ</t>
    </rPh>
    <phoneticPr fontId="3"/>
  </si>
  <si>
    <t>木造</t>
    <rPh sb="0" eb="2">
      <t>モクゾウ</t>
    </rPh>
    <phoneticPr fontId="3"/>
  </si>
  <si>
    <t>内　　容</t>
    <rPh sb="0" eb="1">
      <t>ウチ</t>
    </rPh>
    <rPh sb="3" eb="4">
      <t>カタチ</t>
    </rPh>
    <phoneticPr fontId="26"/>
  </si>
  <si>
    <t>　家屋の決定価格等</t>
    <rPh sb="1" eb="3">
      <t>カオク</t>
    </rPh>
    <rPh sb="4" eb="5">
      <t>ケツ</t>
    </rPh>
    <rPh sb="5" eb="6">
      <t>テイ</t>
    </rPh>
    <rPh sb="6" eb="8">
      <t>カカク</t>
    </rPh>
    <rPh sb="8" eb="9">
      <t>ナド</t>
    </rPh>
    <phoneticPr fontId="27"/>
  </si>
  <si>
    <t xml:space="preserve">      </t>
  </si>
  <si>
    <t>9-5</t>
  </si>
  <si>
    <t>目次へ戻る</t>
    <rPh sb="0" eb="2">
      <t>モクジ</t>
    </rPh>
    <rPh sb="3" eb="4">
      <t>モド</t>
    </rPh>
    <phoneticPr fontId="3"/>
  </si>
  <si>
    <t>戸    数　（戸）</t>
    <rPh sb="0" eb="6">
      <t>コスウ</t>
    </rPh>
    <rPh sb="8" eb="9">
      <t>コ</t>
    </rPh>
    <phoneticPr fontId="3"/>
  </si>
  <si>
    <t xml:space="preserve">- </t>
  </si>
  <si>
    <t>　住居の種類別世帯数</t>
    <rPh sb="1" eb="3">
      <t>ジュウキョ</t>
    </rPh>
    <rPh sb="4" eb="6">
      <t>シュルイ</t>
    </rPh>
    <rPh sb="6" eb="7">
      <t>ベツ</t>
    </rPh>
    <rPh sb="7" eb="10">
      <t>セタイスウ</t>
    </rPh>
    <phoneticPr fontId="27"/>
  </si>
  <si>
    <t>一般県道　狸森上山線</t>
    <rPh sb="0" eb="1">
      <t>イチ</t>
    </rPh>
    <rPh sb="1" eb="2">
      <t>ハンニャ</t>
    </rPh>
    <rPh sb="2" eb="4">
      <t>ケンドウ</t>
    </rPh>
    <rPh sb="5" eb="6">
      <t>タヌキ</t>
    </rPh>
    <rPh sb="6" eb="7">
      <t>モリ</t>
    </rPh>
    <rPh sb="7" eb="9">
      <t>カミノヤマ</t>
    </rPh>
    <rPh sb="9" eb="10">
      <t>セン</t>
    </rPh>
    <phoneticPr fontId="3"/>
  </si>
  <si>
    <t xml:space="preserve">主要地方道  上山七ヶ宿線 </t>
    <rPh sb="0" eb="2">
      <t>シュヨウ</t>
    </rPh>
    <rPh sb="2" eb="3">
      <t>チ</t>
    </rPh>
    <rPh sb="3" eb="4">
      <t>ホウ</t>
    </rPh>
    <rPh sb="4" eb="5">
      <t>ミチ</t>
    </rPh>
    <rPh sb="7" eb="9">
      <t>カミノヤマ</t>
    </rPh>
    <rPh sb="9" eb="12">
      <t>シチガシュク</t>
    </rPh>
    <rPh sb="12" eb="13">
      <t>セン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</si>
  <si>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</si>
  <si>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年</t>
    <rPh sb="0" eb="1">
      <t>トシ</t>
    </rPh>
    <phoneticPr fontId="3"/>
  </si>
  <si>
    <t>総数</t>
    <rPh sb="0" eb="2">
      <t>ソウスウ</t>
    </rPh>
    <phoneticPr fontId="3"/>
  </si>
  <si>
    <t>その他</t>
    <rPh sb="2" eb="3">
      <t>ホカ</t>
    </rPh>
    <phoneticPr fontId="3"/>
  </si>
  <si>
    <t>一般県道　小穴二日町線</t>
    <rPh sb="5" eb="7">
      <t>コアナ</t>
    </rPh>
    <rPh sb="7" eb="10">
      <t>フツカマチ</t>
    </rPh>
    <phoneticPr fontId="3"/>
  </si>
  <si>
    <r>
      <t>狸森字灰塚246番3～</t>
    </r>
    <r>
      <rPr>
        <sz val="9"/>
        <color theme="1"/>
        <rFont val="ＭＳ 明朝"/>
        <family val="1"/>
        <charset val="128"/>
      </rPr>
      <t>矢来一丁目1214番11</t>
    </r>
    <rPh sb="0" eb="1">
      <t>タヌキ</t>
    </rPh>
    <rPh sb="1" eb="2">
      <t>モリ</t>
    </rPh>
    <rPh sb="2" eb="3">
      <t>アザ</t>
    </rPh>
    <rPh sb="3" eb="4">
      <t>ハイ</t>
    </rPh>
    <rPh sb="4" eb="5">
      <t>ツカ</t>
    </rPh>
    <rPh sb="8" eb="9">
      <t>バン</t>
    </rPh>
    <rPh sb="11" eb="13">
      <t>ヤライ</t>
    </rPh>
    <rPh sb="13" eb="16">
      <t>イッチョウメ</t>
    </rPh>
    <rPh sb="20" eb="21">
      <t>バン</t>
    </rPh>
    <phoneticPr fontId="3"/>
  </si>
  <si>
    <t>（ha、%）</t>
  </si>
  <si>
    <t>計</t>
    <rPh sb="0" eb="1">
      <t>ケイ</t>
    </rPh>
    <phoneticPr fontId="3"/>
  </si>
  <si>
    <t xml:space="preserve">     資料：税務課</t>
    <rPh sb="5" eb="7">
      <t>シリョウ</t>
    </rPh>
    <rPh sb="8" eb="10">
      <t>ゼイム</t>
    </rPh>
    <rPh sb="10" eb="11">
      <t>カ</t>
    </rPh>
    <phoneticPr fontId="3"/>
  </si>
  <si>
    <t>宮城県界～新丁字新丁80番</t>
    <rPh sb="0" eb="3">
      <t>ミヤギケン</t>
    </rPh>
    <rPh sb="3" eb="4">
      <t>カイ</t>
    </rPh>
    <rPh sb="5" eb="6">
      <t>シン</t>
    </rPh>
    <rPh sb="6" eb="8">
      <t>テイジ</t>
    </rPh>
    <rPh sb="8" eb="9">
      <t>シン</t>
    </rPh>
    <rPh sb="9" eb="10">
      <t>チョウ</t>
    </rPh>
    <rPh sb="12" eb="13">
      <t>バン</t>
    </rPh>
    <phoneticPr fontId="3"/>
  </si>
  <si>
    <t>地  区  公  園</t>
    <rPh sb="0" eb="4">
      <t>チク</t>
    </rPh>
    <rPh sb="6" eb="10">
      <t>コウエン</t>
    </rPh>
    <phoneticPr fontId="3"/>
  </si>
  <si>
    <t>　家屋の種類別床面積</t>
    <rPh sb="1" eb="3">
      <t>カオク</t>
    </rPh>
    <rPh sb="4" eb="7">
      <t>シュルイベツ</t>
    </rPh>
    <rPh sb="7" eb="8">
      <t>ユカ</t>
    </rPh>
    <rPh sb="8" eb="10">
      <t>メンセキ</t>
    </rPh>
    <phoneticPr fontId="27"/>
  </si>
  <si>
    <t>長屋建</t>
    <rPh sb="0" eb="2">
      <t>ナガヤ</t>
    </rPh>
    <rPh sb="2" eb="3">
      <t>タ</t>
    </rPh>
    <phoneticPr fontId="3"/>
  </si>
  <si>
    <t>　国道・県道</t>
    <rPh sb="1" eb="3">
      <t>コクドウ</t>
    </rPh>
    <rPh sb="4" eb="6">
      <t>ケンドウ</t>
    </rPh>
    <phoneticPr fontId="27"/>
  </si>
  <si>
    <t>河崎三丁目１１４番１</t>
    <rPh sb="0" eb="1">
      <t>カワ</t>
    </rPh>
    <rPh sb="1" eb="2">
      <t>サキ</t>
    </rPh>
    <rPh sb="2" eb="3">
      <t>サン</t>
    </rPh>
    <rPh sb="3" eb="4">
      <t>チョウ</t>
    </rPh>
    <rPh sb="4" eb="5">
      <t>メ</t>
    </rPh>
    <rPh sb="8" eb="9">
      <t>バン</t>
    </rPh>
    <phoneticPr fontId="3"/>
  </si>
  <si>
    <t>川口弁天線</t>
    <rPh sb="0" eb="2">
      <t>カワグチ</t>
    </rPh>
    <rPh sb="2" eb="3">
      <t>ベン</t>
    </rPh>
    <rPh sb="3" eb="4">
      <t>テン</t>
    </rPh>
    <rPh sb="4" eb="5">
      <t>セン</t>
    </rPh>
    <phoneticPr fontId="3"/>
  </si>
  <si>
    <t>主要地方道　山形上山線</t>
    <rPh sb="0" eb="2">
      <t>シュヨウ</t>
    </rPh>
    <rPh sb="2" eb="4">
      <t>チホウ</t>
    </rPh>
    <rPh sb="4" eb="5">
      <t>ミチ</t>
    </rPh>
    <rPh sb="6" eb="8">
      <t>ヤマガタ</t>
    </rPh>
    <rPh sb="8" eb="10">
      <t>カミノヤマ</t>
    </rPh>
    <rPh sb="10" eb="11">
      <t>セン</t>
    </rPh>
    <phoneticPr fontId="3"/>
  </si>
  <si>
    <t>改良済延長</t>
    <rPh sb="0" eb="1">
      <t>アラタ</t>
    </rPh>
    <rPh sb="1" eb="2">
      <t>リョウ</t>
    </rPh>
    <rPh sb="2" eb="3">
      <t>スミ</t>
    </rPh>
    <rPh sb="3" eb="4">
      <t>エン</t>
    </rPh>
    <rPh sb="4" eb="5">
      <t>チョウ</t>
    </rPh>
    <phoneticPr fontId="3"/>
  </si>
  <si>
    <t>　市道</t>
    <rPh sb="1" eb="2">
      <t>シ</t>
    </rPh>
    <rPh sb="2" eb="3">
      <t>ミチ</t>
    </rPh>
    <phoneticPr fontId="27"/>
  </si>
  <si>
    <t>　新築家屋の棟数及び床面積</t>
    <rPh sb="1" eb="3">
      <t>シンチク</t>
    </rPh>
    <rPh sb="3" eb="5">
      <t>カオク</t>
    </rPh>
    <rPh sb="6" eb="7">
      <t>ムネ</t>
    </rPh>
    <rPh sb="7" eb="8">
      <t>スウ</t>
    </rPh>
    <rPh sb="8" eb="9">
      <t>オヨ</t>
    </rPh>
    <rPh sb="10" eb="11">
      <t>ユカ</t>
    </rPh>
    <rPh sb="11" eb="13">
      <t>メンセキ</t>
    </rPh>
    <phoneticPr fontId="27"/>
  </si>
  <si>
    <t>八日町２９６番５</t>
    <rPh sb="0" eb="1">
      <t>ハチ</t>
    </rPh>
    <rPh sb="1" eb="2">
      <t>ヒ</t>
    </rPh>
    <rPh sb="2" eb="3">
      <t>マチ</t>
    </rPh>
    <rPh sb="6" eb="7">
      <t>バン</t>
    </rPh>
    <phoneticPr fontId="3"/>
  </si>
  <si>
    <t>赤坂字赤坂</t>
    <rPh sb="0" eb="2">
      <t>アカサカ</t>
    </rPh>
    <rPh sb="2" eb="3">
      <t>アザ</t>
    </rPh>
    <rPh sb="3" eb="5">
      <t>アカサカ</t>
    </rPh>
    <phoneticPr fontId="3"/>
  </si>
  <si>
    <t>一般県道　十日町山形線</t>
    <rPh sb="5" eb="8">
      <t>トウカマチ</t>
    </rPh>
    <rPh sb="8" eb="10">
      <t>ヤマガタ</t>
    </rPh>
    <rPh sb="10" eb="11">
      <t>セン</t>
    </rPh>
    <phoneticPr fontId="3"/>
  </si>
  <si>
    <t>かえで公園</t>
    <rPh sb="3" eb="5">
      <t>コウエン</t>
    </rPh>
    <phoneticPr fontId="3"/>
  </si>
  <si>
    <t>9-15</t>
  </si>
  <si>
    <t>　　　２　住宅に住む一般世帯のうち主世帯のみ。間借りを除く。</t>
    <rPh sb="5" eb="7">
      <t>ジュウタク</t>
    </rPh>
    <rPh sb="8" eb="9">
      <t>ス</t>
    </rPh>
    <rPh sb="10" eb="12">
      <t>イッパン</t>
    </rPh>
    <rPh sb="12" eb="14">
      <t>セタイ</t>
    </rPh>
    <rPh sb="17" eb="18">
      <t>シュ</t>
    </rPh>
    <rPh sb="18" eb="20">
      <t>セタイ</t>
    </rPh>
    <rPh sb="23" eb="25">
      <t>マガ</t>
    </rPh>
    <rPh sb="27" eb="28">
      <t>ノゾ</t>
    </rPh>
    <phoneticPr fontId="3"/>
  </si>
  <si>
    <t>南       町</t>
    <rPh sb="0" eb="9">
      <t>ミナミマチ</t>
    </rPh>
    <phoneticPr fontId="3"/>
  </si>
  <si>
    <t>　都市計画道路</t>
    <rPh sb="1" eb="3">
      <t>トシ</t>
    </rPh>
    <rPh sb="3" eb="5">
      <t>ケイカク</t>
    </rPh>
    <rPh sb="5" eb="7">
      <t>ドウロ</t>
    </rPh>
    <phoneticPr fontId="27"/>
  </si>
  <si>
    <t>　公園等施設の状況</t>
    <rPh sb="1" eb="3">
      <t>コウエン</t>
    </rPh>
    <rPh sb="3" eb="4">
      <t>ナド</t>
    </rPh>
    <rPh sb="4" eb="6">
      <t>シセツ</t>
    </rPh>
    <rPh sb="7" eb="9">
      <t>ジョウキョウ</t>
    </rPh>
    <phoneticPr fontId="27"/>
  </si>
  <si>
    <t>一般県道　十日町仙石線</t>
    <rPh sb="0" eb="1">
      <t>イチ</t>
    </rPh>
    <rPh sb="1" eb="2">
      <t>ハンニャ</t>
    </rPh>
    <rPh sb="2" eb="4">
      <t>ケンドウ</t>
    </rPh>
    <rPh sb="5" eb="8">
      <t>トウカマチ</t>
    </rPh>
    <rPh sb="8" eb="10">
      <t>センゴク</t>
    </rPh>
    <rPh sb="10" eb="11">
      <t>セン</t>
    </rPh>
    <phoneticPr fontId="3"/>
  </si>
  <si>
    <t>　都市公園</t>
    <rPh sb="1" eb="3">
      <t>トシ</t>
    </rPh>
    <rPh sb="3" eb="5">
      <t>コウエン</t>
    </rPh>
    <phoneticPr fontId="27"/>
  </si>
  <si>
    <t>　橋梁</t>
    <rPh sb="1" eb="2">
      <t>ハシ</t>
    </rPh>
    <rPh sb="2" eb="3">
      <t>タカハシ</t>
    </rPh>
    <phoneticPr fontId="27"/>
  </si>
  <si>
    <r>
      <t>山形市界～永野字蔵王山2561番</t>
    </r>
    <r>
      <rPr>
        <sz val="10"/>
        <color theme="1"/>
        <rFont val="ＭＳ 明朝"/>
        <family val="1"/>
        <charset val="128"/>
      </rPr>
      <t>7</t>
    </r>
    <rPh sb="0" eb="3">
      <t>ヤマガタシ</t>
    </rPh>
    <rPh sb="3" eb="4">
      <t>カイ</t>
    </rPh>
    <rPh sb="5" eb="7">
      <t>ナガノ</t>
    </rPh>
    <rPh sb="7" eb="8">
      <t>アザ</t>
    </rPh>
    <rPh sb="8" eb="10">
      <t>ザオウ</t>
    </rPh>
    <rPh sb="10" eb="11">
      <t>ヤマ</t>
    </rPh>
    <rPh sb="15" eb="16">
      <t>バン</t>
    </rPh>
    <phoneticPr fontId="3"/>
  </si>
  <si>
    <t>令和　３年</t>
    <rPh sb="0" eb="1">
      <t>レイ</t>
    </rPh>
    <rPh sb="1" eb="2">
      <t>ワ</t>
    </rPh>
    <phoneticPr fontId="3"/>
  </si>
  <si>
    <t>　市営住宅の状況</t>
    <rPh sb="1" eb="3">
      <t>シエイ</t>
    </rPh>
    <rPh sb="3" eb="5">
      <t>ジュウタク</t>
    </rPh>
    <rPh sb="6" eb="8">
      <t>ジョウキョウ</t>
    </rPh>
    <phoneticPr fontId="27"/>
  </si>
  <si>
    <t>　家屋の種類別棟数</t>
    <rPh sb="1" eb="3">
      <t>カオク</t>
    </rPh>
    <rPh sb="4" eb="6">
      <t>シュルイ</t>
    </rPh>
    <rPh sb="6" eb="7">
      <t>ベツ</t>
    </rPh>
    <rPh sb="7" eb="8">
      <t>ムネ</t>
    </rPh>
    <rPh sb="8" eb="9">
      <t>スウ</t>
    </rPh>
    <phoneticPr fontId="27"/>
  </si>
  <si>
    <t>上山山形天童線</t>
    <rPh sb="0" eb="1">
      <t>ウエ</t>
    </rPh>
    <rPh sb="1" eb="2">
      <t>ヤマ</t>
    </rPh>
    <rPh sb="2" eb="3">
      <t>サン</t>
    </rPh>
    <rPh sb="3" eb="4">
      <t>ガタ</t>
    </rPh>
    <rPh sb="4" eb="5">
      <t>テン</t>
    </rPh>
    <rPh sb="5" eb="6">
      <t>ワラベ</t>
    </rPh>
    <rPh sb="6" eb="7">
      <t>セン</t>
    </rPh>
    <phoneticPr fontId="3"/>
  </si>
  <si>
    <t>改良済延長</t>
    <rPh sb="0" eb="2">
      <t>カイリョウ</t>
    </rPh>
    <rPh sb="2" eb="3">
      <t>ス</t>
    </rPh>
    <rPh sb="3" eb="5">
      <t>エンチョウ</t>
    </rPh>
    <phoneticPr fontId="3"/>
  </si>
  <si>
    <t>　建築工事届届出件数</t>
    <rPh sb="1" eb="3">
      <t>ケンチク</t>
    </rPh>
    <rPh sb="3" eb="5">
      <t>コウジ</t>
    </rPh>
    <rPh sb="5" eb="6">
      <t>トドケ</t>
    </rPh>
    <rPh sb="6" eb="8">
      <t>トドケイデ</t>
    </rPh>
    <rPh sb="8" eb="10">
      <t>ケンスウ</t>
    </rPh>
    <phoneticPr fontId="27"/>
  </si>
  <si>
    <t>湯町松山線</t>
    <rPh sb="0" eb="2">
      <t>ユマチ</t>
    </rPh>
    <rPh sb="2" eb="4">
      <t>マツヤマ</t>
    </rPh>
    <rPh sb="4" eb="5">
      <t>セン</t>
    </rPh>
    <phoneticPr fontId="3"/>
  </si>
  <si>
    <t>石曽根字村頭</t>
    <rPh sb="0" eb="1">
      <t>イシ</t>
    </rPh>
    <rPh sb="1" eb="2">
      <t>ソ</t>
    </rPh>
    <rPh sb="2" eb="3">
      <t>ネ</t>
    </rPh>
    <rPh sb="3" eb="4">
      <t>アザ</t>
    </rPh>
    <rPh sb="4" eb="5">
      <t>ムラ</t>
    </rPh>
    <rPh sb="5" eb="6">
      <t>アタマ</t>
    </rPh>
    <phoneticPr fontId="3"/>
  </si>
  <si>
    <t>　住宅の建て方別世帯数等</t>
    <rPh sb="1" eb="3">
      <t>ジュウタク</t>
    </rPh>
    <rPh sb="4" eb="5">
      <t>タ</t>
    </rPh>
    <rPh sb="6" eb="7">
      <t>カタ</t>
    </rPh>
    <rPh sb="7" eb="8">
      <t>ベツ</t>
    </rPh>
    <rPh sb="8" eb="11">
      <t>セタイスウ</t>
    </rPh>
    <rPh sb="11" eb="12">
      <t>ナド</t>
    </rPh>
    <phoneticPr fontId="27"/>
  </si>
  <si>
    <t>　住宅の建て方・住宅の所有関係</t>
    <rPh sb="1" eb="3">
      <t>ジュウタク</t>
    </rPh>
    <rPh sb="4" eb="5">
      <t>タ</t>
    </rPh>
    <rPh sb="6" eb="7">
      <t>カタ</t>
    </rPh>
    <rPh sb="8" eb="10">
      <t>ジュウタク</t>
    </rPh>
    <rPh sb="11" eb="13">
      <t>ショユウ</t>
    </rPh>
    <rPh sb="13" eb="15">
      <t>カンケイ</t>
    </rPh>
    <phoneticPr fontId="27"/>
  </si>
  <si>
    <t>３～５階建</t>
    <rPh sb="3" eb="4">
      <t>カイ</t>
    </rPh>
    <rPh sb="4" eb="5">
      <t>タ</t>
    </rPh>
    <phoneticPr fontId="3"/>
  </si>
  <si>
    <t>一般県道　楢下高畠線</t>
    <rPh sb="5" eb="6">
      <t>ナラ</t>
    </rPh>
    <rPh sb="6" eb="7">
      <t>シタ</t>
    </rPh>
    <rPh sb="7" eb="8">
      <t>タカハタ</t>
    </rPh>
    <rPh sb="8" eb="9">
      <t>ハタ</t>
    </rPh>
    <rPh sb="9" eb="10">
      <t>セン</t>
    </rPh>
    <phoneticPr fontId="3"/>
  </si>
  <si>
    <t>整備率（％）</t>
    <rPh sb="0" eb="2">
      <t>セイビ</t>
    </rPh>
    <rPh sb="2" eb="3">
      <t>リツ</t>
    </rPh>
    <phoneticPr fontId="3"/>
  </si>
  <si>
    <t>　都市計画区域の用途地域面積</t>
    <rPh sb="1" eb="2">
      <t>ミヤコ</t>
    </rPh>
    <rPh sb="2" eb="3">
      <t>トシ</t>
    </rPh>
    <rPh sb="3" eb="5">
      <t>ケイカク</t>
    </rPh>
    <rPh sb="5" eb="7">
      <t>クイキ</t>
    </rPh>
    <rPh sb="8" eb="10">
      <t>ヨウト</t>
    </rPh>
    <rPh sb="10" eb="12">
      <t>チイキ</t>
    </rPh>
    <rPh sb="12" eb="14">
      <t>メンセキ</t>
    </rPh>
    <phoneticPr fontId="27"/>
  </si>
  <si>
    <t>９　土木・建築</t>
    <rPh sb="2" eb="4">
      <t>ドボク</t>
    </rPh>
    <rPh sb="5" eb="7">
      <t>ケンチク</t>
    </rPh>
    <phoneticPr fontId="3"/>
  </si>
  <si>
    <t>9-1</t>
  </si>
  <si>
    <t xml:space="preserve">      ２　課税台帳（概要調書）による棟数である。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2">
      <t>ムネ</t>
    </rPh>
    <rPh sb="22" eb="23">
      <t>スウ</t>
    </rPh>
    <phoneticPr fontId="3"/>
  </si>
  <si>
    <t>9-2</t>
  </si>
  <si>
    <t>小穴4番～二日町三本松91番2</t>
    <rPh sb="0" eb="1">
      <t>ショウ</t>
    </rPh>
    <rPh sb="1" eb="2">
      <t>アナ</t>
    </rPh>
    <rPh sb="3" eb="4">
      <t>バン</t>
    </rPh>
    <rPh sb="5" eb="8">
      <t>フツカマチ</t>
    </rPh>
    <rPh sb="8" eb="11">
      <t>サンボンマツ</t>
    </rPh>
    <rPh sb="13" eb="14">
      <t>バン</t>
    </rPh>
    <phoneticPr fontId="3"/>
  </si>
  <si>
    <t xml:space="preserve">  　   商 業 地 域</t>
    <rPh sb="6" eb="7">
      <t>ショウ</t>
    </rPh>
    <rPh sb="8" eb="9">
      <t>ギョウ</t>
    </rPh>
    <rPh sb="10" eb="11">
      <t>チ</t>
    </rPh>
    <rPh sb="12" eb="13">
      <t>イキ</t>
    </rPh>
    <phoneticPr fontId="3"/>
  </si>
  <si>
    <t>資料：山形河川国道事務所、村山総合支庁道路課</t>
  </si>
  <si>
    <t>令和　元年</t>
    <rPh sb="0" eb="1">
      <t>レイ</t>
    </rPh>
    <rPh sb="1" eb="2">
      <t>ワ</t>
    </rPh>
    <rPh sb="3" eb="4">
      <t>ゲン</t>
    </rPh>
    <phoneticPr fontId="3"/>
  </si>
  <si>
    <t>9-3</t>
  </si>
  <si>
    <t>9-4</t>
  </si>
  <si>
    <t>構    造</t>
    <rPh sb="0" eb="6">
      <t>コウゾウ</t>
    </rPh>
    <phoneticPr fontId="3"/>
  </si>
  <si>
    <t>9-6</t>
  </si>
  <si>
    <t>18(トンネル9×2)</t>
  </si>
  <si>
    <t>9-7</t>
  </si>
  <si>
    <t xml:space="preserve">      ２　非木造家屋とは、鉄筋コンクリート造、コンクリート造等を総括したもの。</t>
    <rPh sb="8" eb="9">
      <t>ヒ</t>
    </rPh>
    <rPh sb="9" eb="11">
      <t>モクゾウ</t>
    </rPh>
    <rPh sb="11" eb="13">
      <t>カオク</t>
    </rPh>
    <rPh sb="16" eb="17">
      <t>テツ</t>
    </rPh>
    <rPh sb="17" eb="18">
      <t>キン</t>
    </rPh>
    <rPh sb="24" eb="25">
      <t>ゾウ</t>
    </rPh>
    <rPh sb="32" eb="33">
      <t>ゾウ</t>
    </rPh>
    <rPh sb="33" eb="34">
      <t>ナド</t>
    </rPh>
    <rPh sb="35" eb="37">
      <t>ソウカツ</t>
    </rPh>
    <phoneticPr fontId="3"/>
  </si>
  <si>
    <t>9-8</t>
  </si>
  <si>
    <t>道路幅員５.５ｍ未満</t>
    <rPh sb="0" eb="2">
      <t>ドウロ</t>
    </rPh>
    <rPh sb="2" eb="3">
      <t>ハバ</t>
    </rPh>
    <rPh sb="3" eb="4">
      <t>イン</t>
    </rPh>
    <rPh sb="8" eb="10">
      <t>ミマン</t>
    </rPh>
    <phoneticPr fontId="3"/>
  </si>
  <si>
    <t>9-9</t>
  </si>
  <si>
    <t>平成29年</t>
    <rPh sb="0" eb="2">
      <t>ヘイセイ</t>
    </rPh>
    <phoneticPr fontId="3"/>
  </si>
  <si>
    <t>令和元年度</t>
    <rPh sb="0" eb="1">
      <t>レイ</t>
    </rPh>
    <rPh sb="1" eb="2">
      <t>ワ</t>
    </rPh>
    <rPh sb="2" eb="3">
      <t>ゲン</t>
    </rPh>
    <rPh sb="3" eb="4">
      <t>１２ネン</t>
    </rPh>
    <rPh sb="4" eb="5">
      <t>ド</t>
    </rPh>
    <phoneticPr fontId="3"/>
  </si>
  <si>
    <t xml:space="preserve">      ２　一般県道楢下高畠線には柏木トンネル３２２ｍのうち高畠町分１８４ｍを含む。</t>
    <rPh sb="8" eb="9">
      <t>イチ</t>
    </rPh>
    <rPh sb="9" eb="10">
      <t>ハンニャ</t>
    </rPh>
    <rPh sb="10" eb="12">
      <t>ケンドウ</t>
    </rPh>
    <rPh sb="12" eb="13">
      <t>ナラ</t>
    </rPh>
    <rPh sb="13" eb="14">
      <t>ゲ</t>
    </rPh>
    <rPh sb="14" eb="15">
      <t>タカハタ</t>
    </rPh>
    <rPh sb="15" eb="16">
      <t>ハタ</t>
    </rPh>
    <rPh sb="16" eb="17">
      <t>セン</t>
    </rPh>
    <rPh sb="19" eb="21">
      <t>カシワギ</t>
    </rPh>
    <rPh sb="32" eb="33">
      <t>タカハタ</t>
    </rPh>
    <rPh sb="33" eb="34">
      <t>ハタ</t>
    </rPh>
    <rPh sb="34" eb="35">
      <t>マチ</t>
    </rPh>
    <rPh sb="35" eb="36">
      <t>ブン</t>
    </rPh>
    <rPh sb="41" eb="42">
      <t>フク</t>
    </rPh>
    <phoneticPr fontId="3"/>
  </si>
  <si>
    <t>高野字念仏壇94番3～山形市界</t>
    <rPh sb="0" eb="1">
      <t>タカ</t>
    </rPh>
    <rPh sb="1" eb="2">
      <t>ノ</t>
    </rPh>
    <rPh sb="2" eb="3">
      <t>アザ</t>
    </rPh>
    <rPh sb="3" eb="4">
      <t>ネン</t>
    </rPh>
    <rPh sb="4" eb="5">
      <t>フツ</t>
    </rPh>
    <rPh sb="5" eb="6">
      <t>ダン</t>
    </rPh>
    <rPh sb="8" eb="9">
      <t>バン</t>
    </rPh>
    <rPh sb="11" eb="14">
      <t>ヤマガタシ</t>
    </rPh>
    <rPh sb="14" eb="15">
      <t>カイ</t>
    </rPh>
    <phoneticPr fontId="3"/>
  </si>
  <si>
    <t>9-10</t>
  </si>
  <si>
    <t>下生居字泥部1272番～宮脇字生居沢384番1</t>
    <rPh sb="0" eb="1">
      <t>シタ</t>
    </rPh>
    <rPh sb="1" eb="2">
      <t>ナマ</t>
    </rPh>
    <rPh sb="2" eb="3">
      <t>キョ</t>
    </rPh>
    <rPh sb="3" eb="4">
      <t>アザ</t>
    </rPh>
    <rPh sb="4" eb="5">
      <t>ドロ</t>
    </rPh>
    <rPh sb="5" eb="6">
      <t>ブ</t>
    </rPh>
    <rPh sb="10" eb="11">
      <t>バン</t>
    </rPh>
    <rPh sb="12" eb="13">
      <t>ミヤ</t>
    </rPh>
    <rPh sb="13" eb="14">
      <t>ワキ</t>
    </rPh>
    <rPh sb="14" eb="15">
      <t>アザ</t>
    </rPh>
    <rPh sb="15" eb="16">
      <t>ナマ</t>
    </rPh>
    <rPh sb="16" eb="17">
      <t>イ</t>
    </rPh>
    <rPh sb="17" eb="18">
      <t>サワ</t>
    </rPh>
    <rPh sb="21" eb="22">
      <t>バン</t>
    </rPh>
    <phoneticPr fontId="3"/>
  </si>
  <si>
    <t>道路幅員３.５ｍ未満</t>
    <rPh sb="0" eb="2">
      <t>ドウロ</t>
    </rPh>
    <rPh sb="2" eb="3">
      <t>ハバ</t>
    </rPh>
    <rPh sb="3" eb="4">
      <t>イン</t>
    </rPh>
    <rPh sb="8" eb="10">
      <t>ミマン</t>
    </rPh>
    <phoneticPr fontId="3"/>
  </si>
  <si>
    <t xml:space="preserve">     資料：建設課</t>
    <rPh sb="5" eb="7">
      <t>シリョウ</t>
    </rPh>
    <rPh sb="8" eb="11">
      <t>ケンセツカ</t>
    </rPh>
    <phoneticPr fontId="3"/>
  </si>
  <si>
    <t>9-11</t>
  </si>
  <si>
    <t>金生西二丁目１２番６</t>
    <rPh sb="0" eb="2">
      <t>キンナマ</t>
    </rPh>
    <rPh sb="2" eb="3">
      <t>ニシ</t>
    </rPh>
    <rPh sb="3" eb="4">
      <t>フタ</t>
    </rPh>
    <rPh sb="4" eb="6">
      <t>チョウメ</t>
    </rPh>
    <rPh sb="8" eb="9">
      <t>バン</t>
    </rPh>
    <phoneticPr fontId="3"/>
  </si>
  <si>
    <t>北町字外原</t>
    <rPh sb="0" eb="2">
      <t>キタマチ</t>
    </rPh>
    <rPh sb="2" eb="3">
      <t>アザ</t>
    </rPh>
    <rPh sb="3" eb="5">
      <t>ソトハラ</t>
    </rPh>
    <phoneticPr fontId="3"/>
  </si>
  <si>
    <t>十日町字弁天509番4～山形市界</t>
    <rPh sb="0" eb="3">
      <t>トウカマチ</t>
    </rPh>
    <rPh sb="3" eb="4">
      <t>アザ</t>
    </rPh>
    <rPh sb="4" eb="6">
      <t>ベンテン</t>
    </rPh>
    <rPh sb="9" eb="10">
      <t>バン</t>
    </rPh>
    <rPh sb="12" eb="15">
      <t>ヤマガタシ</t>
    </rPh>
    <rPh sb="15" eb="16">
      <t>カイ</t>
    </rPh>
    <phoneticPr fontId="3"/>
  </si>
  <si>
    <t>上山山形西天童線</t>
    <rPh sb="0" eb="2">
      <t>カミヤマ</t>
    </rPh>
    <rPh sb="2" eb="3">
      <t>サン</t>
    </rPh>
    <rPh sb="3" eb="4">
      <t>ガタ</t>
    </rPh>
    <rPh sb="4" eb="5">
      <t>ニシ</t>
    </rPh>
    <rPh sb="5" eb="7">
      <t>テンドウ</t>
    </rPh>
    <rPh sb="7" eb="8">
      <t>セン</t>
    </rPh>
    <phoneticPr fontId="3"/>
  </si>
  <si>
    <t>9-12</t>
  </si>
  <si>
    <t>9-13</t>
  </si>
  <si>
    <t>高松四ツ谷線</t>
    <rPh sb="0" eb="2">
      <t>タカマツ</t>
    </rPh>
    <rPh sb="2" eb="3">
      <t>ヨ</t>
    </rPh>
    <rPh sb="4" eb="5">
      <t>ヤ</t>
    </rPh>
    <rPh sb="5" eb="6">
      <t>セン</t>
    </rPh>
    <phoneticPr fontId="3"/>
  </si>
  <si>
    <t>主要地方道　上山蔵王公園線</t>
    <rPh sb="0" eb="2">
      <t>シュヨウ</t>
    </rPh>
    <rPh sb="2" eb="3">
      <t>チ</t>
    </rPh>
    <rPh sb="3" eb="4">
      <t>ホウ</t>
    </rPh>
    <rPh sb="4" eb="5">
      <t>ミチ</t>
    </rPh>
    <rPh sb="6" eb="8">
      <t>カミノヤマ</t>
    </rPh>
    <rPh sb="8" eb="10">
      <t>ザオウ</t>
    </rPh>
    <rPh sb="10" eb="12">
      <t>コウエン</t>
    </rPh>
    <rPh sb="12" eb="13">
      <t>セン</t>
    </rPh>
    <phoneticPr fontId="3"/>
  </si>
  <si>
    <t>9-14</t>
  </si>
  <si>
    <t>9-16</t>
  </si>
  <si>
    <t>給与住宅</t>
    <rPh sb="0" eb="2">
      <t>キュウヨ</t>
    </rPh>
    <rPh sb="2" eb="4">
      <t>ジュウタク</t>
    </rPh>
    <phoneticPr fontId="3"/>
  </si>
  <si>
    <t xml:space="preserve">      ４　上山バイパスと重複する国道１３号（延長２，７０６ｍ）を含む。</t>
    <rPh sb="8" eb="10">
      <t>カミノヤマ</t>
    </rPh>
    <rPh sb="15" eb="17">
      <t>ジュウフク</t>
    </rPh>
    <rPh sb="19" eb="21">
      <t>コクドウ</t>
    </rPh>
    <rPh sb="23" eb="24">
      <t>ゴウ</t>
    </rPh>
    <rPh sb="25" eb="27">
      <t>エンチョウ</t>
    </rPh>
    <rPh sb="35" eb="36">
      <t>フク</t>
    </rPh>
    <phoneticPr fontId="3"/>
  </si>
  <si>
    <t xml:space="preserve">      ３　国道３４８号には境小滝トンネル１,２４８ｍのうち南陽市分５８８ｍ含む。</t>
    <rPh sb="8" eb="10">
      <t>コクドウ</t>
    </rPh>
    <rPh sb="13" eb="14">
      <t>ゴウ</t>
    </rPh>
    <rPh sb="16" eb="17">
      <t>サカイ</t>
    </rPh>
    <rPh sb="17" eb="19">
      <t>コタキ</t>
    </rPh>
    <rPh sb="32" eb="33">
      <t>ナン</t>
    </rPh>
    <rPh sb="33" eb="34">
      <t>ヨウ</t>
    </rPh>
    <rPh sb="34" eb="35">
      <t>シ</t>
    </rPh>
    <rPh sb="35" eb="36">
      <t>ブン</t>
    </rPh>
    <rPh sb="40" eb="41">
      <t>フク</t>
    </rPh>
    <phoneticPr fontId="3"/>
  </si>
  <si>
    <t>主要地方道　山形永野線</t>
    <rPh sb="6" eb="8">
      <t>ヤマガタ</t>
    </rPh>
    <rPh sb="8" eb="10">
      <t>ナガノ</t>
    </rPh>
    <phoneticPr fontId="3"/>
  </si>
  <si>
    <t>一般県道　泥部宮脇線</t>
    <rPh sb="5" eb="6">
      <t>ドロ</t>
    </rPh>
    <rPh sb="6" eb="7">
      <t>ブ</t>
    </rPh>
    <rPh sb="7" eb="8">
      <t>ミヤ</t>
    </rPh>
    <rPh sb="8" eb="9">
      <t>ワキ</t>
    </rPh>
    <phoneticPr fontId="3"/>
  </si>
  <si>
    <t>一般県道　萱平河崎線</t>
    <rPh sb="5" eb="6">
      <t>カヤ</t>
    </rPh>
    <rPh sb="6" eb="7">
      <t>タイ</t>
    </rPh>
    <rPh sb="7" eb="9">
      <t>カワサキ</t>
    </rPh>
    <phoneticPr fontId="3"/>
  </si>
  <si>
    <t>みゆきが丘公園</t>
    <rPh sb="4" eb="5">
      <t>オカ</t>
    </rPh>
    <rPh sb="5" eb="6">
      <t>オオヤケ</t>
    </rPh>
    <rPh sb="6" eb="7">
      <t>エン</t>
    </rPh>
    <phoneticPr fontId="3"/>
  </si>
  <si>
    <t>個   所</t>
    <rPh sb="0" eb="5">
      <t>カショ</t>
    </rPh>
    <phoneticPr fontId="3"/>
  </si>
  <si>
    <t>十日町830番1～仙石藤沼764番1</t>
    <rPh sb="0" eb="2">
      <t>トオカ</t>
    </rPh>
    <rPh sb="2" eb="3">
      <t>マチ</t>
    </rPh>
    <rPh sb="6" eb="7">
      <t>バン</t>
    </rPh>
    <rPh sb="9" eb="11">
      <t>センゴク</t>
    </rPh>
    <rPh sb="11" eb="13">
      <t>フジヌマ</t>
    </rPh>
    <rPh sb="16" eb="17">
      <t>バン</t>
    </rPh>
    <phoneticPr fontId="3"/>
  </si>
  <si>
    <t>平成２１年</t>
    <rPh sb="0" eb="2">
      <t>ヘイセイ</t>
    </rPh>
    <phoneticPr fontId="3"/>
  </si>
  <si>
    <t>木造家屋</t>
    <rPh sb="0" eb="2">
      <t>モクゾウ</t>
    </rPh>
    <rPh sb="2" eb="4">
      <t>カオク</t>
    </rPh>
    <phoneticPr fontId="3"/>
  </si>
  <si>
    <t>新丁字新丁80番～宮城県界</t>
    <rPh sb="0" eb="1">
      <t>シン</t>
    </rPh>
    <rPh sb="1" eb="3">
      <t>テイジ</t>
    </rPh>
    <rPh sb="3" eb="4">
      <t>シン</t>
    </rPh>
    <rPh sb="4" eb="5">
      <t>チョウ</t>
    </rPh>
    <rPh sb="7" eb="8">
      <t>バン</t>
    </rPh>
    <rPh sb="9" eb="12">
      <t>ミヤギケン</t>
    </rPh>
    <rPh sb="12" eb="13">
      <t>カイ</t>
    </rPh>
    <phoneticPr fontId="3"/>
  </si>
  <si>
    <t>橋梁</t>
    <rPh sb="0" eb="2">
      <t>キョウリョウ</t>
    </rPh>
    <phoneticPr fontId="3"/>
  </si>
  <si>
    <t>主要地方道　白石上山線</t>
    <rPh sb="0" eb="2">
      <t>シュヨウ</t>
    </rPh>
    <rPh sb="2" eb="3">
      <t>チ</t>
    </rPh>
    <rPh sb="3" eb="4">
      <t>ホウ</t>
    </rPh>
    <rPh sb="4" eb="5">
      <t>ミチ</t>
    </rPh>
    <rPh sb="6" eb="7">
      <t>シロ</t>
    </rPh>
    <rPh sb="7" eb="8">
      <t>イシ</t>
    </rPh>
    <rPh sb="8" eb="9">
      <t>ウエ</t>
    </rPh>
    <rPh sb="9" eb="10">
      <t>ヤマ</t>
    </rPh>
    <rPh sb="10" eb="11">
      <t>セン</t>
    </rPh>
    <phoneticPr fontId="3"/>
  </si>
  <si>
    <t>久保手～赤坂</t>
    <rPh sb="0" eb="1">
      <t>ヒサシ</t>
    </rPh>
    <rPh sb="1" eb="2">
      <t>タモツ</t>
    </rPh>
    <rPh sb="2" eb="3">
      <t>テ</t>
    </rPh>
    <rPh sb="4" eb="5">
      <t>アカ</t>
    </rPh>
    <rPh sb="5" eb="6">
      <t>サカ</t>
    </rPh>
    <phoneticPr fontId="3"/>
  </si>
  <si>
    <t>事務所</t>
    <rPh sb="0" eb="2">
      <t>ジム</t>
    </rPh>
    <rPh sb="2" eb="3">
      <t>ショ</t>
    </rPh>
    <phoneticPr fontId="3"/>
  </si>
  <si>
    <t>国道４５８号</t>
    <rPh sb="0" eb="2">
      <t>コクドウ</t>
    </rPh>
    <rPh sb="5" eb="6">
      <t>ゴウ</t>
    </rPh>
    <phoneticPr fontId="3"/>
  </si>
  <si>
    <t>須刈田～小白府</t>
    <rPh sb="0" eb="1">
      <t>ス</t>
    </rPh>
    <rPh sb="1" eb="2">
      <t>カ</t>
    </rPh>
    <rPh sb="2" eb="3">
      <t>タ</t>
    </rPh>
    <rPh sb="4" eb="5">
      <t>コ</t>
    </rPh>
    <rPh sb="5" eb="6">
      <t>シロ</t>
    </rPh>
    <rPh sb="6" eb="7">
      <t>フ</t>
    </rPh>
    <phoneticPr fontId="3"/>
  </si>
  <si>
    <t xml:space="preserve">       資料：国勢調査</t>
    <rPh sb="7" eb="9">
      <t>シリョウ</t>
    </rPh>
    <rPh sb="10" eb="12">
      <t>コクセイ</t>
    </rPh>
    <rPh sb="12" eb="14">
      <t>チョウサ</t>
    </rPh>
    <phoneticPr fontId="3"/>
  </si>
  <si>
    <t>国道３４８号</t>
    <rPh sb="0" eb="2">
      <t>コクドウ</t>
    </rPh>
    <rPh sb="5" eb="6">
      <t>ゴウ</t>
    </rPh>
    <phoneticPr fontId="3"/>
  </si>
  <si>
    <t>中山～金瓶</t>
    <rPh sb="0" eb="2">
      <t>ナカヤマ</t>
    </rPh>
    <rPh sb="3" eb="4">
      <t>カネ</t>
    </rPh>
    <rPh sb="4" eb="5">
      <t>ビン</t>
    </rPh>
    <phoneticPr fontId="3"/>
  </si>
  <si>
    <t>金生公園</t>
    <rPh sb="0" eb="1">
      <t>カネ</t>
    </rPh>
    <rPh sb="1" eb="2">
      <t>ハ</t>
    </rPh>
    <rPh sb="2" eb="4">
      <t>コウエン</t>
    </rPh>
    <phoneticPr fontId="3"/>
  </si>
  <si>
    <t>国道１３号</t>
    <rPh sb="0" eb="2">
      <t>コクドウ</t>
    </rPh>
    <rPh sb="4" eb="5">
      <t>ゴウ</t>
    </rPh>
    <phoneticPr fontId="3"/>
  </si>
  <si>
    <t>未改良延長</t>
    <rPh sb="0" eb="1">
      <t>ミ</t>
    </rPh>
    <rPh sb="1" eb="3">
      <t>カイリョウ</t>
    </rPh>
    <rPh sb="3" eb="5">
      <t>エンチョウ</t>
    </rPh>
    <phoneticPr fontId="3"/>
  </si>
  <si>
    <t>延　長</t>
    <rPh sb="0" eb="1">
      <t>エン</t>
    </rPh>
    <rPh sb="2" eb="3">
      <t>チョウ</t>
    </rPh>
    <phoneticPr fontId="3"/>
  </si>
  <si>
    <t>区　間</t>
    <rPh sb="0" eb="1">
      <t>ク</t>
    </rPh>
    <rPh sb="2" eb="3">
      <t>アイダ</t>
    </rPh>
    <phoneticPr fontId="3"/>
  </si>
  <si>
    <t>路　線　名</t>
    <rPh sb="0" eb="1">
      <t>ミチ</t>
    </rPh>
    <rPh sb="2" eb="3">
      <t>セン</t>
    </rPh>
    <rPh sb="4" eb="5">
      <t>メイ</t>
    </rPh>
    <phoneticPr fontId="3"/>
  </si>
  <si>
    <t>その他</t>
    <rPh sb="2" eb="3">
      <t>タ</t>
    </rPh>
    <phoneticPr fontId="3"/>
  </si>
  <si>
    <t xml:space="preserve">       （ｍ）</t>
  </si>
  <si>
    <t>木      造</t>
    <rPh sb="0" eb="8">
      <t>モクゾウ</t>
    </rPh>
    <phoneticPr fontId="3"/>
  </si>
  <si>
    <t>国道・県道</t>
    <rPh sb="0" eb="2">
      <t>コクドウ</t>
    </rPh>
    <rPh sb="3" eb="5">
      <t>ケンドウ</t>
    </rPh>
    <phoneticPr fontId="3"/>
  </si>
  <si>
    <t>区　　　分</t>
    <rPh sb="0" eb="1">
      <t>ク</t>
    </rPh>
    <rPh sb="4" eb="5">
      <t>ブン</t>
    </rPh>
    <phoneticPr fontId="3"/>
  </si>
  <si>
    <t>（注）　各年度末現在。</t>
    <rPh sb="1" eb="2">
      <t>チュウイ</t>
    </rPh>
    <rPh sb="4" eb="5">
      <t>カク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</si>
  <si>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  うち舗装延長  ）</t>
    <rPh sb="5" eb="7">
      <t>ホソウ</t>
    </rPh>
    <rPh sb="7" eb="9">
      <t>エンチョウ</t>
    </rPh>
    <phoneticPr fontId="3"/>
  </si>
  <si>
    <t>　〃　　５.５ｍ以上</t>
    <rPh sb="8" eb="10">
      <t>イジョウ</t>
    </rPh>
    <phoneticPr fontId="3"/>
  </si>
  <si>
    <t>昭和４５年～５０年</t>
    <rPh sb="0" eb="2">
      <t>ショウワ</t>
    </rPh>
    <rPh sb="4" eb="5">
      <t>ネン</t>
    </rPh>
    <phoneticPr fontId="3"/>
  </si>
  <si>
    <t>　〃　　３.５以上５.５未満</t>
    <rPh sb="7" eb="9">
      <t>イジョウ</t>
    </rPh>
    <rPh sb="12" eb="14">
      <t>ミマン</t>
    </rPh>
    <phoneticPr fontId="3"/>
  </si>
  <si>
    <t>　〃    ５.５ｍ以上</t>
    <rPh sb="10" eb="12">
      <t>イジョウ</t>
    </rPh>
    <phoneticPr fontId="3"/>
  </si>
  <si>
    <t>荷重制限橋</t>
    <rPh sb="0" eb="1">
      <t>ニジュウ</t>
    </rPh>
    <rPh sb="1" eb="2">
      <t>オモ</t>
    </rPh>
    <rPh sb="2" eb="4">
      <t>セイゲン</t>
    </rPh>
    <rPh sb="4" eb="5">
      <t>ハシ</t>
    </rPh>
    <phoneticPr fontId="3"/>
  </si>
  <si>
    <t>市道</t>
    <rPh sb="0" eb="1">
      <t>シ</t>
    </rPh>
    <rPh sb="1" eb="2">
      <t>ミチ</t>
    </rPh>
    <phoneticPr fontId="3"/>
  </si>
  <si>
    <t>総数</t>
    <rPh sb="0" eb="1">
      <t>ソウ</t>
    </rPh>
    <rPh sb="1" eb="2">
      <t>スウ</t>
    </rPh>
    <phoneticPr fontId="3"/>
  </si>
  <si>
    <t>令和3年度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</si>
  <si>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（100．0）</t>
  </si>
  <si>
    <t>資料：建設課</t>
  </si>
  <si>
    <t>令和2年度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</si>
  <si>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平成30年度</t>
    <rPh sb="0" eb="2">
      <t>ヘイセイ</t>
    </rPh>
    <rPh sb="4" eb="5">
      <t>１２ネン</t>
    </rPh>
    <rPh sb="5" eb="6">
      <t>ド</t>
    </rPh>
    <phoneticPr fontId="3"/>
  </si>
  <si>
    <t>資料：建設課</t>
    <rPh sb="0" eb="2">
      <t>シリョウ</t>
    </rPh>
    <rPh sb="3" eb="5">
      <t>ケンセツ</t>
    </rPh>
    <rPh sb="5" eb="6">
      <t>カ</t>
    </rPh>
    <phoneticPr fontId="3"/>
  </si>
  <si>
    <t>平成29年度</t>
    <rPh sb="0" eb="2">
      <t>ヘイセイ</t>
    </rPh>
    <rPh sb="4" eb="5">
      <t>１２ネン</t>
    </rPh>
    <rPh sb="5" eb="6">
      <t>ド</t>
    </rPh>
    <phoneticPr fontId="3"/>
  </si>
  <si>
    <t>平成28年度</t>
    <rPh sb="0" eb="2">
      <t>ヘイセイ</t>
    </rPh>
    <rPh sb="4" eb="5">
      <t>１２ネン</t>
    </rPh>
    <rPh sb="5" eb="6">
      <t>ド</t>
    </rPh>
    <phoneticPr fontId="3"/>
  </si>
  <si>
    <t>名　称</t>
    <rPh sb="0" eb="1">
      <t>メイ</t>
    </rPh>
    <rPh sb="2" eb="3">
      <t>ショウ</t>
    </rPh>
    <phoneticPr fontId="3"/>
  </si>
  <si>
    <t>金生西一丁目７番２</t>
    <rPh sb="0" eb="2">
      <t>キンナマ</t>
    </rPh>
    <rPh sb="2" eb="3">
      <t>ニシ</t>
    </rPh>
    <rPh sb="3" eb="6">
      <t>イッチョウメ</t>
    </rPh>
    <rPh sb="7" eb="8">
      <t>バン</t>
    </rPh>
    <phoneticPr fontId="3"/>
  </si>
  <si>
    <t>平成27年度</t>
    <rPh sb="0" eb="2">
      <t>ヘイセイ</t>
    </rPh>
    <rPh sb="4" eb="5">
      <t>１２ネン</t>
    </rPh>
    <rPh sb="5" eb="6">
      <t>ド</t>
    </rPh>
    <phoneticPr fontId="3"/>
  </si>
  <si>
    <t>平成１９年</t>
    <rPh sb="0" eb="2">
      <t>ヘイセイ</t>
    </rPh>
    <phoneticPr fontId="3"/>
  </si>
  <si>
    <t>区　分</t>
    <rPh sb="0" eb="1">
      <t>ク</t>
    </rPh>
    <rPh sb="2" eb="3">
      <t>ブン</t>
    </rPh>
    <phoneticPr fontId="3"/>
  </si>
  <si>
    <t>平成１７年</t>
    <rPh sb="0" eb="2">
      <t>ヘイセイ</t>
    </rPh>
    <phoneticPr fontId="3"/>
  </si>
  <si>
    <t xml:space="preserve">    （ｍ）</t>
  </si>
  <si>
    <t xml:space="preserve">      ２　整備率（％）＝計画延長（ｍ）÷改良済延長（ｍ）×１００</t>
    <rPh sb="8" eb="10">
      <t>セイビ</t>
    </rPh>
    <rPh sb="10" eb="11">
      <t>リツ</t>
    </rPh>
    <rPh sb="15" eb="17">
      <t>ケイカク</t>
    </rPh>
    <rPh sb="17" eb="19">
      <t>エンチョウ</t>
    </rPh>
    <rPh sb="23" eb="25">
      <t>カイリョウ</t>
    </rPh>
    <rPh sb="25" eb="26">
      <t>ズ</t>
    </rPh>
    <rPh sb="26" eb="28">
      <t>エンチョウ</t>
    </rPh>
    <phoneticPr fontId="3"/>
  </si>
  <si>
    <t>非木造</t>
    <rPh sb="0" eb="1">
      <t>ヒ</t>
    </rPh>
    <rPh sb="1" eb="3">
      <t>モクゾウ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</si>
  <si>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４年３月３１日現在。</t>
    </r>
    <rPh sb="1" eb="2">
      <t>チュウイ</t>
    </rPh>
    <rPh sb="5" eb="6">
      <t>レイ</t>
    </rPh>
    <rPh sb="6" eb="7">
      <t>ワ</t>
    </rPh>
    <rPh sb="8" eb="9">
      <t>ネン</t>
    </rPh>
    <rPh sb="10" eb="11">
      <t>ガツ</t>
    </rPh>
    <rPh sb="13" eb="16">
      <t>ニチゲンザイ</t>
    </rPh>
    <phoneticPr fontId="3"/>
  </si>
  <si>
    <t>元城内５０番３</t>
    <rPh sb="0" eb="1">
      <t>モト</t>
    </rPh>
    <rPh sb="1" eb="2">
      <t>シロ</t>
    </rPh>
    <rPh sb="2" eb="3">
      <t>ナイ</t>
    </rPh>
    <rPh sb="5" eb="6">
      <t>バン</t>
    </rPh>
    <phoneticPr fontId="3"/>
  </si>
  <si>
    <t>沢       丁</t>
    <rPh sb="0" eb="1">
      <t>サワ</t>
    </rPh>
    <rPh sb="8" eb="9">
      <t>チョウ</t>
    </rPh>
    <phoneticPr fontId="3"/>
  </si>
  <si>
    <t>二   日   町</t>
    <rPh sb="0" eb="9">
      <t>フツカマチ</t>
    </rPh>
    <phoneticPr fontId="3"/>
  </si>
  <si>
    <t>二日町沢丁線</t>
    <rPh sb="0" eb="3">
      <t>ニノマチ</t>
    </rPh>
    <rPh sb="3" eb="4">
      <t>サワ</t>
    </rPh>
    <rPh sb="4" eb="5">
      <t>チョウ</t>
    </rPh>
    <rPh sb="5" eb="6">
      <t>セン</t>
    </rPh>
    <phoneticPr fontId="3"/>
  </si>
  <si>
    <t>7・7・101</t>
  </si>
  <si>
    <t>-</t>
  </si>
  <si>
    <t>石曽根赤坂線</t>
    <rPh sb="0" eb="1">
      <t>イシ</t>
    </rPh>
    <rPh sb="1" eb="2">
      <t>ソ</t>
    </rPh>
    <rPh sb="2" eb="3">
      <t>ネ</t>
    </rPh>
    <rPh sb="3" eb="5">
      <t>アカサカ</t>
    </rPh>
    <rPh sb="5" eb="6">
      <t>セン</t>
    </rPh>
    <phoneticPr fontId="3"/>
  </si>
  <si>
    <t>金瓶字狼石山</t>
    <rPh sb="0" eb="2">
      <t>カナカメ</t>
    </rPh>
    <rPh sb="2" eb="3">
      <t>アザ</t>
    </rPh>
    <rPh sb="3" eb="4">
      <t>オオカミ</t>
    </rPh>
    <rPh sb="4" eb="6">
      <t>イシヤマ</t>
    </rPh>
    <phoneticPr fontId="3"/>
  </si>
  <si>
    <t>3・5・110</t>
  </si>
  <si>
    <t>車庫</t>
    <rPh sb="0" eb="2">
      <t>シャコ</t>
    </rPh>
    <phoneticPr fontId="3"/>
  </si>
  <si>
    <t>弁天一丁目</t>
    <rPh sb="0" eb="2">
      <t>ベンテン</t>
    </rPh>
    <rPh sb="2" eb="5">
      <t>１チョウメ</t>
    </rPh>
    <phoneticPr fontId="3"/>
  </si>
  <si>
    <t>川口字北裏</t>
    <rPh sb="0" eb="2">
      <t>カワグチ</t>
    </rPh>
    <rPh sb="2" eb="3">
      <t>アザ</t>
    </rPh>
    <rPh sb="3" eb="4">
      <t>キタウラ</t>
    </rPh>
    <rPh sb="4" eb="5">
      <t>ウラ</t>
    </rPh>
    <phoneticPr fontId="3"/>
  </si>
  <si>
    <t>蔵王の森１３番</t>
    <rPh sb="0" eb="1">
      <t>クラ</t>
    </rPh>
    <rPh sb="1" eb="2">
      <t>オウ</t>
    </rPh>
    <rPh sb="3" eb="4">
      <t>モリ</t>
    </rPh>
    <rPh sb="6" eb="7">
      <t>バン</t>
    </rPh>
    <phoneticPr fontId="3"/>
  </si>
  <si>
    <t>3・5・109</t>
  </si>
  <si>
    <t>新       湯</t>
    <rPh sb="0" eb="1">
      <t>シン</t>
    </rPh>
    <rPh sb="8" eb="9">
      <t>ユ</t>
    </rPh>
    <phoneticPr fontId="3"/>
  </si>
  <si>
    <t xml:space="preserve">        資料：国勢調査</t>
    <rPh sb="8" eb="10">
      <t>シリョウ</t>
    </rPh>
    <rPh sb="11" eb="13">
      <t>コクセイ</t>
    </rPh>
    <rPh sb="13" eb="15">
      <t>チョウサ</t>
    </rPh>
    <phoneticPr fontId="3"/>
  </si>
  <si>
    <t>平成28年度</t>
    <rPh sb="0" eb="2">
      <t>ヘイセイ</t>
    </rPh>
    <rPh sb="5" eb="6">
      <t>ド</t>
    </rPh>
    <phoneticPr fontId="3"/>
  </si>
  <si>
    <t>矢来一丁目</t>
    <rPh sb="0" eb="2">
      <t>ヤライ</t>
    </rPh>
    <rPh sb="2" eb="3">
      <t>イチ</t>
    </rPh>
    <rPh sb="3" eb="5">
      <t>チョウメ</t>
    </rPh>
    <phoneticPr fontId="3"/>
  </si>
  <si>
    <t>面   積(ha)</t>
    <rPh sb="0" eb="5">
      <t>メンセキ</t>
    </rPh>
    <phoneticPr fontId="3"/>
  </si>
  <si>
    <t>かみのやま温泉駅新湯線</t>
    <rPh sb="5" eb="7">
      <t>オンセン</t>
    </rPh>
    <rPh sb="7" eb="8">
      <t>エキ</t>
    </rPh>
    <rPh sb="8" eb="9">
      <t>シン</t>
    </rPh>
    <rPh sb="9" eb="10">
      <t>ユ</t>
    </rPh>
    <rPh sb="10" eb="11">
      <t>セン</t>
    </rPh>
    <phoneticPr fontId="3"/>
  </si>
  <si>
    <t>3・5・107</t>
  </si>
  <si>
    <t>平成３０年</t>
    <rPh sb="0" eb="2">
      <t>ヘイセイ</t>
    </rPh>
    <phoneticPr fontId="3"/>
  </si>
  <si>
    <t>資料：建設課、子ども子育て課</t>
    <rPh sb="0" eb="2">
      <t>シリョウ</t>
    </rPh>
    <rPh sb="3" eb="5">
      <t>ケンセツ</t>
    </rPh>
    <rPh sb="5" eb="6">
      <t>カ</t>
    </rPh>
    <rPh sb="7" eb="8">
      <t>コ</t>
    </rPh>
    <rPh sb="10" eb="12">
      <t>コソダ</t>
    </rPh>
    <rPh sb="13" eb="14">
      <t>カ</t>
    </rPh>
    <phoneticPr fontId="3"/>
  </si>
  <si>
    <t>軽井沢一丁目</t>
    <rPh sb="0" eb="3">
      <t>カルイザワ</t>
    </rPh>
    <rPh sb="3" eb="4">
      <t>１</t>
    </rPh>
    <rPh sb="4" eb="6">
      <t>チョウメ</t>
    </rPh>
    <phoneticPr fontId="3"/>
  </si>
  <si>
    <t>松山一丁目字松山</t>
    <rPh sb="0" eb="2">
      <t>マツヤマ</t>
    </rPh>
    <rPh sb="2" eb="3">
      <t>1</t>
    </rPh>
    <rPh sb="3" eb="5">
      <t>チョウメ</t>
    </rPh>
    <rPh sb="5" eb="6">
      <t>アザ</t>
    </rPh>
    <rPh sb="6" eb="8">
      <t>マツヤマ</t>
    </rPh>
    <phoneticPr fontId="3"/>
  </si>
  <si>
    <t>3・5・106</t>
  </si>
  <si>
    <t>八   日   町</t>
    <rPh sb="0" eb="9">
      <t>ヨウカマチ</t>
    </rPh>
    <phoneticPr fontId="3"/>
  </si>
  <si>
    <t>矢来二丁目</t>
    <rPh sb="0" eb="2">
      <t>ヤライ</t>
    </rPh>
    <rPh sb="2" eb="3">
      <t>2</t>
    </rPh>
    <rPh sb="3" eb="5">
      <t>チョウメ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</si>
  <si>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</si>
  <si>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矢来南町線</t>
    <rPh sb="0" eb="2">
      <t>ヤライ</t>
    </rPh>
    <rPh sb="2" eb="4">
      <t>ミナミマチ</t>
    </rPh>
    <rPh sb="4" eb="5">
      <t>セン</t>
    </rPh>
    <phoneticPr fontId="3"/>
  </si>
  <si>
    <t>3・5・105</t>
  </si>
  <si>
    <t>金瓶久保手線</t>
    <rPh sb="0" eb="1">
      <t>カネ</t>
    </rPh>
    <rPh sb="1" eb="2">
      <t>ビン</t>
    </rPh>
    <rPh sb="2" eb="3">
      <t>ヒサ</t>
    </rPh>
    <rPh sb="3" eb="4">
      <t>タモツ</t>
    </rPh>
    <rPh sb="4" eb="5">
      <t>クボテ</t>
    </rPh>
    <rPh sb="5" eb="6">
      <t>セン</t>
    </rPh>
    <phoneticPr fontId="3"/>
  </si>
  <si>
    <t>長清水三丁目</t>
    <rPh sb="0" eb="3">
      <t>ナガシミズ</t>
    </rPh>
    <rPh sb="3" eb="4">
      <t>３</t>
    </rPh>
    <rPh sb="4" eb="6">
      <t>チョウメ</t>
    </rPh>
    <phoneticPr fontId="3"/>
  </si>
  <si>
    <t>永久橋</t>
    <rPh sb="0" eb="2">
      <t>エイキュウ</t>
    </rPh>
    <rPh sb="2" eb="3">
      <t>ハシ</t>
    </rPh>
    <phoneticPr fontId="3"/>
  </si>
  <si>
    <t>長清水湯町線</t>
    <rPh sb="0" eb="3">
      <t>ナガシミズ</t>
    </rPh>
    <rPh sb="3" eb="5">
      <t>ユマチ</t>
    </rPh>
    <rPh sb="5" eb="6">
      <t>セン</t>
    </rPh>
    <phoneticPr fontId="3"/>
  </si>
  <si>
    <t>持ち家</t>
    <rPh sb="0" eb="3">
      <t>モチイエ</t>
    </rPh>
    <phoneticPr fontId="3"/>
  </si>
  <si>
    <t>附属家</t>
    <rPh sb="0" eb="1">
      <t>フ</t>
    </rPh>
    <rPh sb="1" eb="2">
      <t>ゾク</t>
    </rPh>
    <rPh sb="2" eb="3">
      <t>イエ</t>
    </rPh>
    <phoneticPr fontId="3"/>
  </si>
  <si>
    <t>3・5・103</t>
  </si>
  <si>
    <t xml:space="preserve">  　   近 隣 商 業 地 域</t>
    <rPh sb="6" eb="7">
      <t>チカ</t>
    </rPh>
    <rPh sb="8" eb="9">
      <t>トナリ</t>
    </rPh>
    <rPh sb="10" eb="11">
      <t>ショウ</t>
    </rPh>
    <rPh sb="12" eb="13">
      <t>ギョウ</t>
    </rPh>
    <rPh sb="14" eb="15">
      <t>チイキ</t>
    </rPh>
    <rPh sb="16" eb="17">
      <t>イキ</t>
    </rPh>
    <phoneticPr fontId="3"/>
  </si>
  <si>
    <t>松山二丁目字荒町</t>
    <rPh sb="0" eb="2">
      <t>マツヤマ</t>
    </rPh>
    <rPh sb="2" eb="3">
      <t>２</t>
    </rPh>
    <rPh sb="3" eb="5">
      <t>チョウメ</t>
    </rPh>
    <rPh sb="5" eb="6">
      <t>アザ</t>
    </rPh>
    <rPh sb="6" eb="7">
      <t>アラ</t>
    </rPh>
    <rPh sb="7" eb="8">
      <t>アラマチ</t>
    </rPh>
    <phoneticPr fontId="3"/>
  </si>
  <si>
    <t>駅前広場約3850㎡</t>
    <rPh sb="0" eb="2">
      <t>エキマエ</t>
    </rPh>
    <rPh sb="2" eb="4">
      <t>ヒロバ</t>
    </rPh>
    <rPh sb="4" eb="5">
      <t>ヤク</t>
    </rPh>
    <phoneticPr fontId="3"/>
  </si>
  <si>
    <t>かみのやま温泉駅松山線</t>
    <rPh sb="5" eb="7">
      <t>オンセン</t>
    </rPh>
    <rPh sb="7" eb="8">
      <t>エキ</t>
    </rPh>
    <rPh sb="8" eb="10">
      <t>マツヤマ</t>
    </rPh>
    <rPh sb="10" eb="11">
      <t>セン</t>
    </rPh>
    <phoneticPr fontId="3"/>
  </si>
  <si>
    <t>3・5・101</t>
  </si>
  <si>
    <t>店舗</t>
    <rPh sb="0" eb="2">
      <t>テンポ</t>
    </rPh>
    <phoneticPr fontId="3"/>
  </si>
  <si>
    <t>金生字五生橋</t>
    <rPh sb="0" eb="1">
      <t>カネ</t>
    </rPh>
    <rPh sb="1" eb="2">
      <t>ハ</t>
    </rPh>
    <rPh sb="2" eb="3">
      <t>アザ</t>
    </rPh>
    <rPh sb="3" eb="4">
      <t>５</t>
    </rPh>
    <rPh sb="4" eb="5">
      <t>ハ</t>
    </rPh>
    <rPh sb="5" eb="6">
      <t>ハシ</t>
    </rPh>
    <phoneticPr fontId="3"/>
  </si>
  <si>
    <t>長清水一丁目</t>
    <rPh sb="0" eb="3">
      <t>ナガシミズ</t>
    </rPh>
    <rPh sb="3" eb="4">
      <t>１</t>
    </rPh>
    <rPh sb="4" eb="6">
      <t>チョウメ</t>
    </rPh>
    <phoneticPr fontId="3"/>
  </si>
  <si>
    <t>うち住宅に住む一般世帯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</si>
  <si>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長清水金生線</t>
    <rPh sb="0" eb="3">
      <t>ナガシミズ</t>
    </rPh>
    <rPh sb="3" eb="4">
      <t>カネ</t>
    </rPh>
    <rPh sb="4" eb="5">
      <t>ハ</t>
    </rPh>
    <rPh sb="5" eb="6">
      <t>セン</t>
    </rPh>
    <phoneticPr fontId="3"/>
  </si>
  <si>
    <t>3・4・104</t>
  </si>
  <si>
    <t>金生一丁目</t>
    <rPh sb="0" eb="1">
      <t>カネ</t>
    </rPh>
    <rPh sb="1" eb="2">
      <t>ハ</t>
    </rPh>
    <rPh sb="2" eb="3">
      <t>１</t>
    </rPh>
    <rPh sb="3" eb="5">
      <t>チョウメ</t>
    </rPh>
    <phoneticPr fontId="3"/>
  </si>
  <si>
    <t>金生字西区</t>
    <rPh sb="0" eb="1">
      <t>カネ</t>
    </rPh>
    <rPh sb="1" eb="2">
      <t>ハ</t>
    </rPh>
    <rPh sb="2" eb="3">
      <t>アザ</t>
    </rPh>
    <rPh sb="3" eb="4">
      <t>ニシ</t>
    </rPh>
    <rPh sb="4" eb="5">
      <t>ク</t>
    </rPh>
    <phoneticPr fontId="3"/>
  </si>
  <si>
    <t>金生東町線</t>
    <rPh sb="0" eb="1">
      <t>カネ</t>
    </rPh>
    <rPh sb="1" eb="2">
      <t>ハ</t>
    </rPh>
    <rPh sb="2" eb="4">
      <t>アヅマチョウ</t>
    </rPh>
    <rPh sb="4" eb="5">
      <t>セン</t>
    </rPh>
    <phoneticPr fontId="3"/>
  </si>
  <si>
    <t>3・4・103</t>
  </si>
  <si>
    <t>仙石字藤沼</t>
    <rPh sb="0" eb="2">
      <t>センゴク</t>
    </rPh>
    <rPh sb="2" eb="3">
      <t>アザ</t>
    </rPh>
    <rPh sb="3" eb="4">
      <t>フジ</t>
    </rPh>
    <rPh sb="4" eb="5">
      <t>ヌマ</t>
    </rPh>
    <phoneticPr fontId="3"/>
  </si>
  <si>
    <t xml:space="preserve">      ３ １㎡当り価格（円）＝決定価格（百万円）÷床面積（百㎡）。</t>
  </si>
  <si>
    <t>八日町仙石線</t>
    <rPh sb="0" eb="2">
      <t>ヨウカ</t>
    </rPh>
    <rPh sb="2" eb="3">
      <t>マチ</t>
    </rPh>
    <rPh sb="3" eb="5">
      <t>センセキ</t>
    </rPh>
    <rPh sb="5" eb="6">
      <t>セン</t>
    </rPh>
    <phoneticPr fontId="3"/>
  </si>
  <si>
    <t>3・4・102</t>
  </si>
  <si>
    <r>
      <t>（注）令和</t>
    </r>
    <r>
      <rPr>
        <sz val="9"/>
        <color theme="1"/>
        <rFont val="ＭＳ 明朝"/>
        <family val="1"/>
        <charset val="128"/>
      </rPr>
      <t>４年３月３１日現在。</t>
    </r>
    <rPh sb="1" eb="2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</si>
  <si>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t>北町字三千刈</t>
    <rPh sb="0" eb="2">
      <t>キタマチ</t>
    </rPh>
    <rPh sb="2" eb="3">
      <t>アザ</t>
    </rPh>
    <rPh sb="3" eb="5">
      <t>サンゼン</t>
    </rPh>
    <rPh sb="5" eb="6">
      <t>カ</t>
    </rPh>
    <phoneticPr fontId="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</si>
  <si>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3"/>
  </si>
  <si>
    <t>金瓶字富沢</t>
    <rPh sb="0" eb="1">
      <t>カネ</t>
    </rPh>
    <rPh sb="1" eb="2">
      <t>ビン</t>
    </rPh>
    <rPh sb="2" eb="3">
      <t>アザ</t>
    </rPh>
    <rPh sb="3" eb="5">
      <t>トミサワ</t>
    </rPh>
    <phoneticPr fontId="3"/>
  </si>
  <si>
    <t>高松字北谷地</t>
    <rPh sb="0" eb="2">
      <t>タカマツ</t>
    </rPh>
    <rPh sb="2" eb="3">
      <t>アザ</t>
    </rPh>
    <rPh sb="3" eb="4">
      <t>キタ</t>
    </rPh>
    <rPh sb="4" eb="6">
      <t>ヤチ</t>
    </rPh>
    <phoneticPr fontId="3"/>
  </si>
  <si>
    <t>平成26年</t>
    <rPh sb="0" eb="2">
      <t>ヘイセイ</t>
    </rPh>
    <phoneticPr fontId="3"/>
  </si>
  <si>
    <t>3・4・101</t>
  </si>
  <si>
    <t xml:space="preserve">  　   準 住 居 地 域</t>
    <rPh sb="6" eb="7">
      <t>ジュン</t>
    </rPh>
    <rPh sb="8" eb="9">
      <t>ジュウ</t>
    </rPh>
    <rPh sb="10" eb="11">
      <t>キョ</t>
    </rPh>
    <rPh sb="12" eb="13">
      <t>チ</t>
    </rPh>
    <rPh sb="14" eb="15">
      <t>イキ</t>
    </rPh>
    <phoneticPr fontId="3"/>
  </si>
  <si>
    <t>世  帯  数</t>
    <rPh sb="0" eb="7">
      <t>セタイスウ</t>
    </rPh>
    <phoneticPr fontId="3"/>
  </si>
  <si>
    <t>金瓶字狼石山</t>
    <rPh sb="0" eb="1">
      <t>カネ</t>
    </rPh>
    <rPh sb="1" eb="2">
      <t>ビン</t>
    </rPh>
    <rPh sb="2" eb="3">
      <t>アザ</t>
    </rPh>
    <rPh sb="3" eb="4">
      <t>オオカミ</t>
    </rPh>
    <rPh sb="4" eb="5">
      <t>イシ</t>
    </rPh>
    <rPh sb="5" eb="6">
      <t>ヤマ</t>
    </rPh>
    <phoneticPr fontId="3"/>
  </si>
  <si>
    <t>金瓶松原線</t>
    <rPh sb="0" eb="1">
      <t>カネ</t>
    </rPh>
    <rPh sb="1" eb="2">
      <t>ビン</t>
    </rPh>
    <rPh sb="2" eb="4">
      <t>マツバラ</t>
    </rPh>
    <rPh sb="4" eb="5">
      <t>セン</t>
    </rPh>
    <phoneticPr fontId="3"/>
  </si>
  <si>
    <t>3・4・ 27</t>
  </si>
  <si>
    <t>平成２４年</t>
    <rPh sb="0" eb="2">
      <t>ヘイセイ</t>
    </rPh>
    <phoneticPr fontId="3"/>
  </si>
  <si>
    <t>金生字金沢</t>
    <rPh sb="0" eb="1">
      <t>カネ</t>
    </rPh>
    <rPh sb="1" eb="2">
      <t>ハ</t>
    </rPh>
    <rPh sb="2" eb="3">
      <t>アザ</t>
    </rPh>
    <rPh sb="3" eb="5">
      <t>カナザワ</t>
    </rPh>
    <phoneticPr fontId="3"/>
  </si>
  <si>
    <t>月岡公園</t>
    <rPh sb="0" eb="2">
      <t>ツキオカ</t>
    </rPh>
    <rPh sb="2" eb="4">
      <t>コウエン</t>
    </rPh>
    <phoneticPr fontId="3"/>
  </si>
  <si>
    <t>河崎二丁目字反田</t>
    <rPh sb="0" eb="2">
      <t>カワサキ</t>
    </rPh>
    <rPh sb="2" eb="3">
      <t>２</t>
    </rPh>
    <rPh sb="3" eb="5">
      <t>チョウメ</t>
    </rPh>
    <rPh sb="5" eb="6">
      <t>アザ</t>
    </rPh>
    <rPh sb="6" eb="7">
      <t>ハン</t>
    </rPh>
    <rPh sb="7" eb="8">
      <t>タ</t>
    </rPh>
    <phoneticPr fontId="3"/>
  </si>
  <si>
    <t>河崎金生線</t>
    <rPh sb="0" eb="2">
      <t>カワサキ</t>
    </rPh>
    <rPh sb="2" eb="3">
      <t>カネ</t>
    </rPh>
    <rPh sb="3" eb="4">
      <t>ウ</t>
    </rPh>
    <rPh sb="4" eb="5">
      <t>セン</t>
    </rPh>
    <phoneticPr fontId="3"/>
  </si>
  <si>
    <t>3・3・102</t>
  </si>
  <si>
    <t>久保手字久保手</t>
    <rPh sb="0" eb="2">
      <t>クボ</t>
    </rPh>
    <rPh sb="2" eb="3">
      <t>テ</t>
    </rPh>
    <rPh sb="3" eb="4">
      <t>アザ</t>
    </rPh>
    <rPh sb="4" eb="6">
      <t>クボ</t>
    </rPh>
    <rPh sb="6" eb="7">
      <t>テ</t>
    </rPh>
    <phoneticPr fontId="3"/>
  </si>
  <si>
    <t>3・3・  9</t>
  </si>
  <si>
    <t>アパート・借家</t>
    <rPh sb="5" eb="7">
      <t>シャクヤ</t>
    </rPh>
    <phoneticPr fontId="3"/>
  </si>
  <si>
    <t>蔵王の森第２公園</t>
    <rPh sb="0" eb="2">
      <t>ザオウ</t>
    </rPh>
    <rPh sb="3" eb="4">
      <t>モリ</t>
    </rPh>
    <rPh sb="6" eb="8">
      <t>コウエン</t>
    </rPh>
    <phoneticPr fontId="3"/>
  </si>
  <si>
    <t xml:space="preserve">                     資料：建設課</t>
    <rPh sb="21" eb="23">
      <t>シリョウ</t>
    </rPh>
    <rPh sb="24" eb="26">
      <t>ケンセツ</t>
    </rPh>
    <rPh sb="26" eb="27">
      <t>カ</t>
    </rPh>
    <phoneticPr fontId="3"/>
  </si>
  <si>
    <t>松原四ツ谷線</t>
    <rPh sb="0" eb="2">
      <t>マツバラ</t>
    </rPh>
    <rPh sb="2" eb="3">
      <t>ヨ</t>
    </rPh>
    <rPh sb="4" eb="5">
      <t>ヤ</t>
    </rPh>
    <rPh sb="5" eb="6">
      <t>セン</t>
    </rPh>
    <phoneticPr fontId="3"/>
  </si>
  <si>
    <t>3・3・  8</t>
  </si>
  <si>
    <t>主        世        帯</t>
    <rPh sb="0" eb="1">
      <t>シュ</t>
    </rPh>
    <rPh sb="9" eb="19">
      <t>セタイ</t>
    </rPh>
    <phoneticPr fontId="3"/>
  </si>
  <si>
    <t>中山字金神林参</t>
    <rPh sb="0" eb="2">
      <t>ナカヤマ</t>
    </rPh>
    <rPh sb="2" eb="3">
      <t>アザ</t>
    </rPh>
    <rPh sb="3" eb="4">
      <t>カネ</t>
    </rPh>
    <rPh sb="4" eb="5">
      <t>カミ</t>
    </rPh>
    <rPh sb="5" eb="6">
      <t>ハヤシ</t>
    </rPh>
    <rPh sb="6" eb="7">
      <t>サンジョウ</t>
    </rPh>
    <phoneticPr fontId="3"/>
  </si>
  <si>
    <t>一戸建</t>
    <rPh sb="0" eb="1">
      <t>イチ</t>
    </rPh>
    <rPh sb="1" eb="2">
      <t>コ</t>
    </rPh>
    <rPh sb="2" eb="3">
      <t>タ</t>
    </rPh>
    <phoneticPr fontId="3"/>
  </si>
  <si>
    <t>3・3・  1</t>
  </si>
  <si>
    <t xml:space="preserve">    　 第１種中高層住居専用地域</t>
    <rPh sb="6" eb="7">
      <t>ダイ</t>
    </rPh>
    <rPh sb="8" eb="9">
      <t>シュ</t>
    </rPh>
    <rPh sb="9" eb="10">
      <t>チュウ</t>
    </rPh>
    <rPh sb="10" eb="11">
      <t>コウ</t>
    </rPh>
    <rPh sb="11" eb="12">
      <t>ソウ</t>
    </rPh>
    <rPh sb="12" eb="14">
      <t>ジュウキョ</t>
    </rPh>
    <rPh sb="14" eb="16">
      <t>センヨウ</t>
    </rPh>
    <rPh sb="16" eb="18">
      <t>チイキ</t>
    </rPh>
    <phoneticPr fontId="3"/>
  </si>
  <si>
    <t>金谷字飯ﾉ森</t>
    <rPh sb="0" eb="1">
      <t>カネ</t>
    </rPh>
    <rPh sb="1" eb="2">
      <t>タニ</t>
    </rPh>
    <rPh sb="2" eb="3">
      <t>アザ</t>
    </rPh>
    <rPh sb="3" eb="4">
      <t>メシ</t>
    </rPh>
    <rPh sb="5" eb="6">
      <t>モリ</t>
    </rPh>
    <phoneticPr fontId="3"/>
  </si>
  <si>
    <t>事務所・銀行・店舗</t>
    <rPh sb="0" eb="3">
      <t>ジムショ</t>
    </rPh>
    <rPh sb="4" eb="6">
      <t>ギンコウ</t>
    </rPh>
    <rPh sb="7" eb="9">
      <t>テンポ</t>
    </rPh>
    <phoneticPr fontId="3"/>
  </si>
  <si>
    <t>3・2・  1</t>
  </si>
  <si>
    <t>赤坂字太子堂</t>
    <rPh sb="0" eb="2">
      <t>アカサカ</t>
    </rPh>
    <rPh sb="2" eb="3">
      <t>アザ</t>
    </rPh>
    <rPh sb="3" eb="6">
      <t>タイシドウ</t>
    </rPh>
    <phoneticPr fontId="3"/>
  </si>
  <si>
    <t>中山字金盈山弐</t>
    <rPh sb="0" eb="2">
      <t>ナカヤマ</t>
    </rPh>
    <rPh sb="2" eb="3">
      <t>アザ</t>
    </rPh>
    <rPh sb="3" eb="4">
      <t>カネ</t>
    </rPh>
    <rPh sb="5" eb="6">
      <t>ヤマ</t>
    </rPh>
    <rPh sb="6" eb="7">
      <t>２</t>
    </rPh>
    <phoneticPr fontId="3"/>
  </si>
  <si>
    <t>南陽上山線</t>
    <rPh sb="0" eb="2">
      <t>ナンヨウ</t>
    </rPh>
    <rPh sb="2" eb="3">
      <t>カミ</t>
    </rPh>
    <rPh sb="3" eb="4">
      <t>ヤマ</t>
    </rPh>
    <rPh sb="4" eb="5">
      <t>セン</t>
    </rPh>
    <phoneticPr fontId="3"/>
  </si>
  <si>
    <t>1・4・  1</t>
  </si>
  <si>
    <t>上山東根線</t>
    <rPh sb="0" eb="1">
      <t>カミ</t>
    </rPh>
    <rPh sb="1" eb="2">
      <t>ヤマ</t>
    </rPh>
    <rPh sb="2" eb="4">
      <t>ヒガシネ</t>
    </rPh>
    <rPh sb="4" eb="5">
      <t>セン</t>
    </rPh>
    <phoneticPr fontId="3"/>
  </si>
  <si>
    <t>1・3・  1</t>
  </si>
  <si>
    <t>終   点</t>
    <rPh sb="0" eb="5">
      <t>シュウテン</t>
    </rPh>
    <phoneticPr fontId="3"/>
  </si>
  <si>
    <t>起   点</t>
    <rPh sb="0" eb="5">
      <t>キテン</t>
    </rPh>
    <phoneticPr fontId="3"/>
  </si>
  <si>
    <t>改良済延長（ｍ）</t>
    <rPh sb="0" eb="2">
      <t>カイリョウ</t>
    </rPh>
    <rPh sb="2" eb="3">
      <t>スミ</t>
    </rPh>
    <rPh sb="3" eb="5">
      <t>エンチョウ</t>
    </rPh>
    <phoneticPr fontId="3"/>
  </si>
  <si>
    <t>計画延長（ｍ）</t>
    <rPh sb="0" eb="2">
      <t>ケイカク</t>
    </rPh>
    <rPh sb="2" eb="4">
      <t>エンチョウ</t>
    </rPh>
    <phoneticPr fontId="3"/>
  </si>
  <si>
    <t>幅 員（構成）（ｍ）</t>
    <rPh sb="0" eb="1">
      <t>ハバ</t>
    </rPh>
    <rPh sb="2" eb="3">
      <t>イン</t>
    </rPh>
    <rPh sb="4" eb="6">
      <t>コウセイ</t>
    </rPh>
    <phoneticPr fontId="3"/>
  </si>
  <si>
    <t>車線数</t>
    <rPh sb="0" eb="2">
      <t>シャセン</t>
    </rPh>
    <rPh sb="2" eb="3">
      <t>カズ</t>
    </rPh>
    <phoneticPr fontId="3"/>
  </si>
  <si>
    <t>路   線   名   称</t>
    <rPh sb="0" eb="5">
      <t>ロセン</t>
    </rPh>
    <rPh sb="8" eb="13">
      <t>メイショウ</t>
    </rPh>
    <phoneticPr fontId="3"/>
  </si>
  <si>
    <t>令和2年度</t>
    <rPh sb="0" eb="1">
      <t>レイ</t>
    </rPh>
    <rPh sb="1" eb="2">
      <t>ワ</t>
    </rPh>
    <rPh sb="4" eb="5">
      <t>ド</t>
    </rPh>
    <phoneticPr fontId="3"/>
  </si>
  <si>
    <t>等級番号</t>
    <rPh sb="0" eb="2">
      <t>トウキュウ</t>
    </rPh>
    <rPh sb="2" eb="4">
      <t>バンゴウ</t>
    </rPh>
    <phoneticPr fontId="3"/>
  </si>
  <si>
    <t>都市計画道路</t>
    <rPh sb="0" eb="2">
      <t>トシ</t>
    </rPh>
    <rPh sb="2" eb="4">
      <t>ケイカク</t>
    </rPh>
    <rPh sb="4" eb="6">
      <t>ドウロ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</si>
  <si>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４年３月３１日現在。</t>
    </r>
    <rPh sb="1" eb="2">
      <t>チュウイ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</si>
  <si>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t>児  童  遊  園</t>
    <rPh sb="0" eb="4">
      <t>ジドウ</t>
    </rPh>
    <rPh sb="6" eb="10">
      <t>ユウエンチ</t>
    </rPh>
    <phoneticPr fontId="3"/>
  </si>
  <si>
    <t>街  区  公  園</t>
    <rPh sb="0" eb="4">
      <t>ガイク</t>
    </rPh>
    <rPh sb="6" eb="10">
      <t>コウエン</t>
    </rPh>
    <phoneticPr fontId="3"/>
  </si>
  <si>
    <t>総        数</t>
    <rPh sb="0" eb="10">
      <t>ソウスウ</t>
    </rPh>
    <phoneticPr fontId="3"/>
  </si>
  <si>
    <t>公園等施設の状況</t>
    <rPh sb="0" eb="2">
      <t>コウエン</t>
    </rPh>
    <rPh sb="2" eb="3">
      <t>ナド</t>
    </rPh>
    <rPh sb="3" eb="5">
      <t>シセツ</t>
    </rPh>
    <rPh sb="6" eb="8">
      <t>ジョウキョウ</t>
    </rPh>
    <phoneticPr fontId="3"/>
  </si>
  <si>
    <t>金生東二丁目６７番</t>
    <rPh sb="0" eb="2">
      <t>キンナマ</t>
    </rPh>
    <rPh sb="2" eb="3">
      <t>ヒガシ</t>
    </rPh>
    <rPh sb="3" eb="6">
      <t>ニチョウメ</t>
    </rPh>
    <rPh sb="8" eb="9">
      <t>バン</t>
    </rPh>
    <phoneticPr fontId="3"/>
  </si>
  <si>
    <t>都市計画区域の用途地域面積</t>
    <rPh sb="0" eb="1">
      <t>ミヤコ</t>
    </rPh>
    <rPh sb="1" eb="2">
      <t>トシ</t>
    </rPh>
    <rPh sb="2" eb="4">
      <t>ケイカク</t>
    </rPh>
    <rPh sb="4" eb="6">
      <t>クイキ</t>
    </rPh>
    <rPh sb="7" eb="9">
      <t>ヨウト</t>
    </rPh>
    <rPh sb="9" eb="11">
      <t>チイキ</t>
    </rPh>
    <rPh sb="11" eb="13">
      <t>メンセキ</t>
    </rPh>
    <phoneticPr fontId="3"/>
  </si>
  <si>
    <t>金生西二丁目４３番～４５番</t>
    <rPh sb="0" eb="2">
      <t>キンナマ</t>
    </rPh>
    <rPh sb="2" eb="3">
      <t>ニシ</t>
    </rPh>
    <rPh sb="3" eb="4">
      <t>フタ</t>
    </rPh>
    <rPh sb="4" eb="6">
      <t>チョウメ</t>
    </rPh>
    <rPh sb="8" eb="9">
      <t>バン</t>
    </rPh>
    <rPh sb="12" eb="13">
      <t>バン</t>
    </rPh>
    <phoneticPr fontId="3"/>
  </si>
  <si>
    <t>金生西一丁目３２番～３５番</t>
    <rPh sb="0" eb="2">
      <t>キンナマ</t>
    </rPh>
    <rPh sb="2" eb="3">
      <t>ニシ</t>
    </rPh>
    <rPh sb="3" eb="6">
      <t>イッチョウメ</t>
    </rPh>
    <rPh sb="8" eb="9">
      <t>バン</t>
    </rPh>
    <rPh sb="12" eb="13">
      <t>バン</t>
    </rPh>
    <phoneticPr fontId="3"/>
  </si>
  <si>
    <t>せせらぎ緑道</t>
    <rPh sb="4" eb="6">
      <t>リョクドウ</t>
    </rPh>
    <phoneticPr fontId="3"/>
  </si>
  <si>
    <t>みずき公園</t>
    <rPh sb="3" eb="5">
      <t>コウエン</t>
    </rPh>
    <phoneticPr fontId="3"/>
  </si>
  <si>
    <t xml:space="preserve">   　  第２種中高層住居専用地域</t>
    <rPh sb="6" eb="7">
      <t>ダイ</t>
    </rPh>
    <rPh sb="9" eb="10">
      <t>チュウ</t>
    </rPh>
    <rPh sb="10" eb="11">
      <t>コウ</t>
    </rPh>
    <rPh sb="11" eb="12">
      <t>ソウ</t>
    </rPh>
    <phoneticPr fontId="3"/>
  </si>
  <si>
    <t>みはらしの丘３５</t>
    <rPh sb="5" eb="6">
      <t>オカ</t>
    </rPh>
    <phoneticPr fontId="3"/>
  </si>
  <si>
    <t>蔵王みはらしの丘７号公園</t>
    <rPh sb="0" eb="2">
      <t>ザオウ</t>
    </rPh>
    <rPh sb="7" eb="8">
      <t>オカ</t>
    </rPh>
    <rPh sb="9" eb="10">
      <t>ゴウ</t>
    </rPh>
    <rPh sb="10" eb="11">
      <t>コウ</t>
    </rPh>
    <rPh sb="11" eb="12">
      <t>エン</t>
    </rPh>
    <phoneticPr fontId="3"/>
  </si>
  <si>
    <t>金生西二丁目１２番１２</t>
    <rPh sb="0" eb="1">
      <t>カナ</t>
    </rPh>
    <rPh sb="1" eb="2">
      <t>ナマ</t>
    </rPh>
    <rPh sb="2" eb="3">
      <t>ニシ</t>
    </rPh>
    <rPh sb="3" eb="6">
      <t>２チョウメ</t>
    </rPh>
    <rPh sb="8" eb="9">
      <t>バン</t>
    </rPh>
    <phoneticPr fontId="3"/>
  </si>
  <si>
    <t>さくら公園</t>
    <rPh sb="3" eb="4">
      <t>コウ</t>
    </rPh>
    <rPh sb="4" eb="5">
      <t>エン</t>
    </rPh>
    <phoneticPr fontId="3"/>
  </si>
  <si>
    <t>工場</t>
    <rPh sb="0" eb="2">
      <t>コウジョウ</t>
    </rPh>
    <phoneticPr fontId="3"/>
  </si>
  <si>
    <t>栄光団地公園</t>
    <rPh sb="0" eb="1">
      <t>エイ</t>
    </rPh>
    <rPh sb="1" eb="2">
      <t>ヒカリ</t>
    </rPh>
    <rPh sb="2" eb="3">
      <t>ダン</t>
    </rPh>
    <rPh sb="3" eb="4">
      <t>チ</t>
    </rPh>
    <rPh sb="4" eb="6">
      <t>コウエン</t>
    </rPh>
    <phoneticPr fontId="3"/>
  </si>
  <si>
    <t>蔵王の森第１公園</t>
    <rPh sb="0" eb="2">
      <t>ザオウ</t>
    </rPh>
    <rPh sb="3" eb="4">
      <t>モリ</t>
    </rPh>
    <rPh sb="4" eb="6">
      <t>ダイイチ</t>
    </rPh>
    <rPh sb="6" eb="8">
      <t>コウエン</t>
    </rPh>
    <phoneticPr fontId="3"/>
  </si>
  <si>
    <t>蔵王の森１１番</t>
    <rPh sb="0" eb="1">
      <t>クラ</t>
    </rPh>
    <rPh sb="1" eb="2">
      <t>オウ</t>
    </rPh>
    <rPh sb="3" eb="4">
      <t>モリ</t>
    </rPh>
    <rPh sb="6" eb="7">
      <t>バン</t>
    </rPh>
    <phoneticPr fontId="3"/>
  </si>
  <si>
    <t>河崎公園</t>
    <rPh sb="0" eb="1">
      <t>カワ</t>
    </rPh>
    <rPh sb="1" eb="2">
      <t>ザキ</t>
    </rPh>
    <rPh sb="2" eb="3">
      <t>オオヤケ</t>
    </rPh>
    <rPh sb="3" eb="4">
      <t>エン</t>
    </rPh>
    <phoneticPr fontId="3"/>
  </si>
  <si>
    <t>弁天二丁目５３０番７７</t>
    <rPh sb="0" eb="1">
      <t>ベン</t>
    </rPh>
    <rPh sb="1" eb="2">
      <t>テン</t>
    </rPh>
    <rPh sb="2" eb="3">
      <t>ニ</t>
    </rPh>
    <rPh sb="3" eb="4">
      <t>チョウ</t>
    </rPh>
    <rPh sb="4" eb="5">
      <t>メ</t>
    </rPh>
    <rPh sb="8" eb="9">
      <t>バン</t>
    </rPh>
    <phoneticPr fontId="3"/>
  </si>
  <si>
    <t>矢来四丁目２７２ 番</t>
    <rPh sb="0" eb="2">
      <t>ヤライ</t>
    </rPh>
    <rPh sb="2" eb="3">
      <t>４</t>
    </rPh>
    <rPh sb="3" eb="5">
      <t>チョウメ</t>
    </rPh>
    <rPh sb="9" eb="10">
      <t>バン</t>
    </rPh>
    <phoneticPr fontId="3"/>
  </si>
  <si>
    <t>長清水公園</t>
    <rPh sb="0" eb="1">
      <t>チョウ</t>
    </rPh>
    <rPh sb="1" eb="3">
      <t>シミズ</t>
    </rPh>
    <rPh sb="3" eb="5">
      <t>コウエン</t>
    </rPh>
    <phoneticPr fontId="3"/>
  </si>
  <si>
    <t>旭町二丁目１９１番２２</t>
    <rPh sb="0" eb="1">
      <t>アサヒ</t>
    </rPh>
    <rPh sb="1" eb="2">
      <t>マチ</t>
    </rPh>
    <rPh sb="2" eb="3">
      <t>２</t>
    </rPh>
    <rPh sb="3" eb="5">
      <t>チョウメ</t>
    </rPh>
    <rPh sb="8" eb="9">
      <t>バン</t>
    </rPh>
    <phoneticPr fontId="3"/>
  </si>
  <si>
    <t>鷺ケ袋公園</t>
    <rPh sb="0" eb="1">
      <t>サギ</t>
    </rPh>
    <rPh sb="2" eb="3">
      <t>フクロ</t>
    </rPh>
    <rPh sb="3" eb="5">
      <t>コウエン</t>
    </rPh>
    <phoneticPr fontId="3"/>
  </si>
  <si>
    <t xml:space="preserve">金生一丁目７番５ </t>
    <rPh sb="0" eb="1">
      <t>カネ</t>
    </rPh>
    <rPh sb="1" eb="2">
      <t>ハ</t>
    </rPh>
    <rPh sb="2" eb="3">
      <t>１</t>
    </rPh>
    <rPh sb="3" eb="5">
      <t>チョウメ</t>
    </rPh>
    <rPh sb="6" eb="7">
      <t>バン</t>
    </rPh>
    <phoneticPr fontId="3"/>
  </si>
  <si>
    <t>令和元年</t>
    <rPh sb="0" eb="1">
      <t>レイ</t>
    </rPh>
    <rPh sb="1" eb="2">
      <t>ワ</t>
    </rPh>
    <rPh sb="2" eb="3">
      <t>ゲン</t>
    </rPh>
    <phoneticPr fontId="3"/>
  </si>
  <si>
    <t>河崎一丁目字石崎７０番２</t>
    <rPh sb="0" eb="2">
      <t>カワサキ</t>
    </rPh>
    <rPh sb="2" eb="3">
      <t>１</t>
    </rPh>
    <rPh sb="3" eb="5">
      <t>チョウメ</t>
    </rPh>
    <rPh sb="5" eb="6">
      <t>アザ</t>
    </rPh>
    <rPh sb="6" eb="8">
      <t>イシザキ</t>
    </rPh>
    <rPh sb="10" eb="11">
      <t>バン</t>
    </rPh>
    <phoneticPr fontId="3"/>
  </si>
  <si>
    <t>市民公園</t>
    <rPh sb="0" eb="2">
      <t>シミン</t>
    </rPh>
    <rPh sb="2" eb="4">
      <t>コウエン</t>
    </rPh>
    <phoneticPr fontId="3"/>
  </si>
  <si>
    <t>位               置</t>
    <rPh sb="0" eb="17">
      <t>イチ</t>
    </rPh>
    <phoneticPr fontId="3"/>
  </si>
  <si>
    <t>面 積（ha）</t>
    <rPh sb="0" eb="3">
      <t>メンセキ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</si>
  <si>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</si>
  <si>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都市公園</t>
    <rPh sb="0" eb="2">
      <t>トシ</t>
    </rPh>
    <rPh sb="2" eb="4">
      <t>コウエン</t>
    </rPh>
    <phoneticPr fontId="3"/>
  </si>
  <si>
    <t xml:space="preserve">        資料：建設課</t>
    <rPh sb="8" eb="10">
      <t>シリョウ</t>
    </rPh>
    <rPh sb="11" eb="14">
      <t>ケンセツカ</t>
    </rPh>
    <phoneticPr fontId="3"/>
  </si>
  <si>
    <t>安全橋</t>
    <rPh sb="0" eb="2">
      <t>アンゼン</t>
    </rPh>
    <rPh sb="2" eb="3">
      <t>ハシ</t>
    </rPh>
    <phoneticPr fontId="3"/>
  </si>
  <si>
    <t>自動車通行不能橋</t>
    <rPh sb="0" eb="3">
      <t>ジドウシャ</t>
    </rPh>
    <rPh sb="3" eb="5">
      <t>ツウコウ</t>
    </rPh>
    <rPh sb="5" eb="7">
      <t>フノウ</t>
    </rPh>
    <rPh sb="7" eb="8">
      <t>ハシ</t>
    </rPh>
    <phoneticPr fontId="3"/>
  </si>
  <si>
    <t>面    積</t>
    <rPh sb="0" eb="6">
      <t>メンセキ</t>
    </rPh>
    <phoneticPr fontId="3"/>
  </si>
  <si>
    <t>現況別</t>
    <rPh sb="0" eb="1">
      <t>ウツツ</t>
    </rPh>
    <rPh sb="1" eb="2">
      <t>キョウ</t>
    </rPh>
    <rPh sb="2" eb="3">
      <t>ベツ</t>
    </rPh>
    <phoneticPr fontId="3"/>
  </si>
  <si>
    <t>２５年以上</t>
    <rPh sb="2" eb="3">
      <t>ネン</t>
    </rPh>
    <rPh sb="3" eb="5">
      <t>イジョウ</t>
    </rPh>
    <phoneticPr fontId="3"/>
  </si>
  <si>
    <t>１５年以上２５年未満</t>
    <rPh sb="2" eb="3">
      <t>ネン</t>
    </rPh>
    <rPh sb="3" eb="5">
      <t>イジョウ</t>
    </rPh>
    <rPh sb="7" eb="8">
      <t>ネン</t>
    </rPh>
    <rPh sb="8" eb="10">
      <t>ミマン</t>
    </rPh>
    <phoneticPr fontId="3"/>
  </si>
  <si>
    <t>１５年未満</t>
    <rPh sb="2" eb="3">
      <t>ネン</t>
    </rPh>
    <rPh sb="3" eb="5">
      <t>ミマン</t>
    </rPh>
    <phoneticPr fontId="3"/>
  </si>
  <si>
    <t>橋齢別</t>
    <rPh sb="0" eb="1">
      <t>ハシ</t>
    </rPh>
    <rPh sb="1" eb="2">
      <t>ネンレイ</t>
    </rPh>
    <rPh sb="2" eb="3">
      <t>ベツ</t>
    </rPh>
    <phoneticPr fontId="3"/>
  </si>
  <si>
    <t>木橋</t>
    <rPh sb="0" eb="1">
      <t>キ</t>
    </rPh>
    <rPh sb="1" eb="2">
      <t>ハシ</t>
    </rPh>
    <phoneticPr fontId="3"/>
  </si>
  <si>
    <t>橋種別</t>
    <rPh sb="0" eb="1">
      <t>ハシ</t>
    </rPh>
    <rPh sb="1" eb="3">
      <t>シュベツ</t>
    </rPh>
    <phoneticPr fontId="3"/>
  </si>
  <si>
    <t>　　　２　１世帯当り人員＝世帯人員÷世帯数。</t>
    <rPh sb="6" eb="8">
      <t>セタイ</t>
    </rPh>
    <rPh sb="8" eb="9">
      <t>ア</t>
    </rPh>
    <rPh sb="10" eb="12">
      <t>ジンイン</t>
    </rPh>
    <rPh sb="13" eb="15">
      <t>セタイ</t>
    </rPh>
    <rPh sb="15" eb="17">
      <t>ジンイン</t>
    </rPh>
    <rPh sb="18" eb="21">
      <t>セタイスウ</t>
    </rPh>
    <phoneticPr fontId="3"/>
  </si>
  <si>
    <t>橋梁総数</t>
    <rPh sb="0" eb="1">
      <t>ハシ</t>
    </rPh>
    <rPh sb="1" eb="2">
      <t>タカハシ</t>
    </rPh>
    <rPh sb="2" eb="4">
      <t>ソウスウ</t>
    </rPh>
    <phoneticPr fontId="3"/>
  </si>
  <si>
    <t>令和3年度</t>
    <rPh sb="0" eb="1">
      <t>レイ</t>
    </rPh>
    <rPh sb="1" eb="2">
      <t>ワ</t>
    </rPh>
    <rPh sb="4" eb="5">
      <t>ド</t>
    </rPh>
    <phoneticPr fontId="3"/>
  </si>
  <si>
    <t>棟  数</t>
    <rPh sb="0" eb="1">
      <t>ムネ</t>
    </rPh>
    <rPh sb="3" eb="4">
      <t>スウ</t>
    </rPh>
    <phoneticPr fontId="3"/>
  </si>
  <si>
    <t>平成30年度</t>
    <rPh sb="0" eb="2">
      <t>ヘイセイ</t>
    </rPh>
    <rPh sb="5" eb="6">
      <t>ド</t>
    </rPh>
    <phoneticPr fontId="3"/>
  </si>
  <si>
    <t>平成29年度</t>
    <rPh sb="0" eb="2">
      <t>ヘイセイ</t>
    </rPh>
    <rPh sb="5" eb="6">
      <t>ド</t>
    </rPh>
    <phoneticPr fontId="3"/>
  </si>
  <si>
    <t>平成27年度</t>
    <rPh sb="0" eb="2">
      <t>ヘイセイ</t>
    </rPh>
    <rPh sb="5" eb="6">
      <t>ド</t>
    </rPh>
    <phoneticPr fontId="3"/>
  </si>
  <si>
    <r>
      <t>山形市界～</t>
    </r>
    <r>
      <rPr>
        <sz val="10"/>
        <color theme="1"/>
        <rFont val="ＭＳ 明朝"/>
        <family val="1"/>
        <charset val="128"/>
      </rPr>
      <t>中山字代71番2</t>
    </r>
    <rPh sb="0" eb="3">
      <t>ヤマガタシ</t>
    </rPh>
    <rPh sb="3" eb="4">
      <t>カイ</t>
    </rPh>
    <rPh sb="5" eb="7">
      <t>ナカヤマ</t>
    </rPh>
    <rPh sb="7" eb="8">
      <t>アザ</t>
    </rPh>
    <rPh sb="8" eb="9">
      <t>ダイ</t>
    </rPh>
    <rPh sb="11" eb="12">
      <t>バン</t>
    </rPh>
    <phoneticPr fontId="3"/>
  </si>
  <si>
    <t>（注）１　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</si>
  <si>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（基）</t>
    <rPh sb="1" eb="2">
      <t>キ</t>
    </rPh>
    <phoneticPr fontId="3"/>
  </si>
  <si>
    <t xml:space="preserve">        資料：税務課</t>
    <rPh sb="8" eb="10">
      <t>シリョウ</t>
    </rPh>
    <rPh sb="11" eb="13">
      <t>ゼイム</t>
    </rPh>
    <rPh sb="13" eb="14">
      <t>カ</t>
    </rPh>
    <phoneticPr fontId="3"/>
  </si>
  <si>
    <t>住宅・アパート</t>
    <rPh sb="0" eb="2">
      <t>ジュウタク</t>
    </rPh>
    <phoneticPr fontId="3"/>
  </si>
  <si>
    <t>木造以外の家屋</t>
    <rPh sb="0" eb="2">
      <t>モクゾウ</t>
    </rPh>
    <rPh sb="2" eb="3">
      <t>イジョウ</t>
    </rPh>
    <rPh sb="3" eb="4">
      <t>ソト</t>
    </rPh>
    <rPh sb="5" eb="7">
      <t>カオク</t>
    </rPh>
    <phoneticPr fontId="3"/>
  </si>
  <si>
    <t>工場 ・倉庫</t>
    <rPh sb="0" eb="1">
      <t>コウ</t>
    </rPh>
    <rPh sb="1" eb="2">
      <t>バ</t>
    </rPh>
    <rPh sb="4" eb="5">
      <t>クラ</t>
    </rPh>
    <rPh sb="5" eb="6">
      <t>コ</t>
    </rPh>
    <phoneticPr fontId="3"/>
  </si>
  <si>
    <t>ホテル・旅館</t>
    <rPh sb="4" eb="6">
      <t>リョカン</t>
    </rPh>
    <phoneticPr fontId="3"/>
  </si>
  <si>
    <t>共同住宅・寄宿舎</t>
    <rPh sb="0" eb="1">
      <t>トモ</t>
    </rPh>
    <rPh sb="1" eb="2">
      <t>ドウ</t>
    </rPh>
    <rPh sb="2" eb="4">
      <t>ジュウタク</t>
    </rPh>
    <rPh sb="5" eb="8">
      <t>キシュクシャ</t>
    </rPh>
    <phoneticPr fontId="3"/>
  </si>
  <si>
    <t>併用住宅</t>
    <rPh sb="0" eb="1">
      <t>ヘイ</t>
    </rPh>
    <rPh sb="1" eb="2">
      <t>ヨウ</t>
    </rPh>
    <rPh sb="2" eb="3">
      <t>ジュウ</t>
    </rPh>
    <rPh sb="3" eb="4">
      <t>タク</t>
    </rPh>
    <phoneticPr fontId="3"/>
  </si>
  <si>
    <t>専用住宅</t>
    <rPh sb="0" eb="1">
      <t>マコト</t>
    </rPh>
    <rPh sb="1" eb="2">
      <t>ヨウ</t>
    </rPh>
    <rPh sb="2" eb="3">
      <t>ジュウ</t>
    </rPh>
    <rPh sb="3" eb="4">
      <t>タク</t>
    </rPh>
    <phoneticPr fontId="3"/>
  </si>
  <si>
    <t>主世帯</t>
    <rPh sb="0" eb="1">
      <t>シュ</t>
    </rPh>
    <rPh sb="1" eb="3">
      <t>セタイ</t>
    </rPh>
    <phoneticPr fontId="3"/>
  </si>
  <si>
    <t>令和4年</t>
    <rPh sb="0" eb="1">
      <t>レイ</t>
    </rPh>
    <rPh sb="1" eb="2">
      <t>ワ</t>
    </rPh>
    <phoneticPr fontId="3"/>
  </si>
  <si>
    <t>令和3年</t>
    <rPh sb="0" eb="1">
      <t>レイ</t>
    </rPh>
    <rPh sb="1" eb="2">
      <t>ワ</t>
    </rPh>
    <phoneticPr fontId="3"/>
  </si>
  <si>
    <t>令和2年</t>
    <rPh sb="0" eb="1">
      <t>レイ</t>
    </rPh>
    <rPh sb="1" eb="2">
      <t>ワ</t>
    </rPh>
    <phoneticPr fontId="3"/>
  </si>
  <si>
    <t>平成31年</t>
    <rPh sb="0" eb="2">
      <t>ヘイセイ</t>
    </rPh>
    <phoneticPr fontId="3"/>
  </si>
  <si>
    <t>共同住宅</t>
    <rPh sb="0" eb="2">
      <t>キョウドウ</t>
    </rPh>
    <rPh sb="2" eb="4">
      <t>ジュウタク</t>
    </rPh>
    <phoneticPr fontId="3"/>
  </si>
  <si>
    <t>平成30年</t>
    <rPh sb="0" eb="2">
      <t>ヘイセイ</t>
    </rPh>
    <phoneticPr fontId="3"/>
  </si>
  <si>
    <t>平成28年</t>
    <rPh sb="0" eb="2">
      <t>ヘイセイ</t>
    </rPh>
    <phoneticPr fontId="3"/>
  </si>
  <si>
    <t>平成27年</t>
    <rPh sb="0" eb="2">
      <t>ヘイセイ</t>
    </rPh>
    <phoneticPr fontId="3"/>
  </si>
  <si>
    <t>　　（棟）</t>
    <rPh sb="3" eb="4">
      <t>トウ</t>
    </rPh>
    <phoneticPr fontId="3"/>
  </si>
  <si>
    <t>家屋の種類別棟数</t>
    <rPh sb="0" eb="2">
      <t>カオク</t>
    </rPh>
    <rPh sb="3" eb="5">
      <t>シュルイ</t>
    </rPh>
    <rPh sb="5" eb="6">
      <t>ベツ</t>
    </rPh>
    <rPh sb="6" eb="7">
      <t>ムネ</t>
    </rPh>
    <rPh sb="7" eb="8">
      <t>スウ</t>
    </rPh>
    <phoneticPr fontId="3"/>
  </si>
  <si>
    <t xml:space="preserve">      ２　課税台帳（概要調書）による面積である。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3">
      <t>メンセキ</t>
    </rPh>
    <phoneticPr fontId="3"/>
  </si>
  <si>
    <t xml:space="preserve">      資料：税務課</t>
    <rPh sb="6" eb="8">
      <t>シリョウ</t>
    </rPh>
    <rPh sb="9" eb="11">
      <t>ゼイム</t>
    </rPh>
    <rPh sb="11" eb="12">
      <t>カ</t>
    </rPh>
    <phoneticPr fontId="3"/>
  </si>
  <si>
    <t>持ち家</t>
    <rPh sb="0" eb="1">
      <t>モ</t>
    </rPh>
    <rPh sb="2" eb="3">
      <t>イエ</t>
    </rPh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</si>
  <si>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</si>
  <si>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（百㎡）</t>
    <rPh sb="1" eb="2">
      <t>ヒャク</t>
    </rPh>
    <phoneticPr fontId="3"/>
  </si>
  <si>
    <t>家屋の種類別床面積</t>
    <rPh sb="0" eb="2">
      <t>カオク</t>
    </rPh>
    <rPh sb="3" eb="6">
      <t>シュルイベツ</t>
    </rPh>
    <rPh sb="6" eb="7">
      <t>ユカ</t>
    </rPh>
    <rPh sb="7" eb="9">
      <t>メンセキ</t>
    </rPh>
    <phoneticPr fontId="3"/>
  </si>
  <si>
    <t xml:space="preserve">      ２ 課税台帳（概要調書）による決定価格等である。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3">
      <t>ケッテイ</t>
    </rPh>
    <rPh sb="23" eb="25">
      <t>カカク</t>
    </rPh>
    <rPh sb="25" eb="26">
      <t>トウ</t>
    </rPh>
    <phoneticPr fontId="3"/>
  </si>
  <si>
    <t>住宅の建て方・住宅の所有関係</t>
    <rPh sb="0" eb="2">
      <t>ジュウタク</t>
    </rPh>
    <rPh sb="3" eb="4">
      <t>タ</t>
    </rPh>
    <rPh sb="5" eb="6">
      <t>カタ</t>
    </rPh>
    <rPh sb="7" eb="9">
      <t>ジュウタク</t>
    </rPh>
    <rPh sb="10" eb="12">
      <t>ショユウ</t>
    </rPh>
    <rPh sb="12" eb="14">
      <t>カンケイ</t>
    </rPh>
    <phoneticPr fontId="3"/>
  </si>
  <si>
    <t>総       数</t>
    <rPh sb="0" eb="9">
      <t>ソウスウ</t>
    </rPh>
    <phoneticPr fontId="3"/>
  </si>
  <si>
    <t>（注）１ 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</si>
  <si>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１㎡当り価格（円）</t>
    <rPh sb="2" eb="3">
      <t>ア</t>
    </rPh>
    <rPh sb="4" eb="6">
      <t>カカク</t>
    </rPh>
    <rPh sb="7" eb="8">
      <t>エン</t>
    </rPh>
    <phoneticPr fontId="3"/>
  </si>
  <si>
    <t>間借り</t>
    <rPh sb="0" eb="2">
      <t>マガリ</t>
    </rPh>
    <phoneticPr fontId="3"/>
  </si>
  <si>
    <t>決定価格（百万円）</t>
    <rPh sb="0" eb="2">
      <t>ケッテイ</t>
    </rPh>
    <rPh sb="2" eb="4">
      <t>カカク</t>
    </rPh>
    <rPh sb="5" eb="7">
      <t>ヒャクマン</t>
    </rPh>
    <rPh sb="7" eb="8">
      <t>エン</t>
    </rPh>
    <phoneticPr fontId="3"/>
  </si>
  <si>
    <t>床面積（百㎡）</t>
    <rPh sb="0" eb="3">
      <t>ユカメンセキ</t>
    </rPh>
    <rPh sb="4" eb="5">
      <t>ヒャク</t>
    </rPh>
    <phoneticPr fontId="3"/>
  </si>
  <si>
    <r>
      <t>楢下字赤山</t>
    </r>
    <r>
      <rPr>
        <sz val="10"/>
        <color theme="1"/>
        <rFont val="ＭＳ 明朝"/>
        <family val="1"/>
        <charset val="128"/>
      </rPr>
      <t>1353番5～高畠町界</t>
    </r>
    <rPh sb="0" eb="2">
      <t>ナラゲ</t>
    </rPh>
    <rPh sb="2" eb="3">
      <t>ジ</t>
    </rPh>
    <rPh sb="3" eb="5">
      <t>アカヤマ</t>
    </rPh>
    <rPh sb="9" eb="10">
      <t>バン</t>
    </rPh>
    <rPh sb="12" eb="14">
      <t>タカハタ</t>
    </rPh>
    <rPh sb="14" eb="15">
      <t>マチ</t>
    </rPh>
    <rPh sb="15" eb="16">
      <t>カイ</t>
    </rPh>
    <phoneticPr fontId="3"/>
  </si>
  <si>
    <t>棟数（棟）</t>
    <rPh sb="0" eb="1">
      <t>ムネ</t>
    </rPh>
    <rPh sb="1" eb="2">
      <t>スウ</t>
    </rPh>
    <rPh sb="3" eb="4">
      <t>ムネ</t>
    </rPh>
    <phoneticPr fontId="3"/>
  </si>
  <si>
    <t>納税義務者（人）</t>
    <rPh sb="0" eb="2">
      <t>ノウゼイ</t>
    </rPh>
    <rPh sb="2" eb="5">
      <t>ギムシャ</t>
    </rPh>
    <rPh sb="6" eb="7">
      <t>ヒト</t>
    </rPh>
    <phoneticPr fontId="3"/>
  </si>
  <si>
    <t>家屋の決定価格等</t>
    <rPh sb="0" eb="2">
      <t>カオク</t>
    </rPh>
    <rPh sb="3" eb="4">
      <t>ケツ</t>
    </rPh>
    <rPh sb="4" eb="5">
      <t>テイ</t>
    </rPh>
    <rPh sb="5" eb="7">
      <t>カカク</t>
    </rPh>
    <rPh sb="7" eb="8">
      <t>ナド</t>
    </rPh>
    <phoneticPr fontId="3"/>
  </si>
  <si>
    <t xml:space="preserve">      ３　課税台帳（概要調書）による棟数及び床面積である。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2">
      <t>ムネ</t>
    </rPh>
    <rPh sb="22" eb="23">
      <t>スウ</t>
    </rPh>
    <rPh sb="23" eb="24">
      <t>オヨ</t>
    </rPh>
    <rPh sb="25" eb="26">
      <t>ユカ</t>
    </rPh>
    <rPh sb="26" eb="28">
      <t>メンセキ</t>
    </rPh>
    <phoneticPr fontId="3"/>
  </si>
  <si>
    <t>（注）１　新築家屋とは、新築、増改築、移転の総数。</t>
    <rPh sb="1" eb="2">
      <t>チュウイ</t>
    </rPh>
    <rPh sb="5" eb="7">
      <t>シンチク</t>
    </rPh>
    <rPh sb="7" eb="9">
      <t>カオク</t>
    </rPh>
    <rPh sb="12" eb="14">
      <t>シンチク</t>
    </rPh>
    <rPh sb="15" eb="18">
      <t>ゾウカイチク</t>
    </rPh>
    <rPh sb="19" eb="21">
      <t>イテン</t>
    </rPh>
    <rPh sb="22" eb="24">
      <t>ソウスウ</t>
    </rPh>
    <phoneticPr fontId="3"/>
  </si>
  <si>
    <t xml:space="preserve">          資料：税務課</t>
    <rPh sb="10" eb="12">
      <t>シリョウ</t>
    </rPh>
    <rPh sb="13" eb="15">
      <t>ゼイム</t>
    </rPh>
    <rPh sb="15" eb="16">
      <t>カ</t>
    </rPh>
    <phoneticPr fontId="3"/>
  </si>
  <si>
    <t>令和　２年</t>
    <rPh sb="0" eb="1">
      <t>レイ</t>
    </rPh>
    <rPh sb="1" eb="2">
      <t>ワ</t>
    </rPh>
    <phoneticPr fontId="3"/>
  </si>
  <si>
    <t>平成２９年</t>
    <rPh sb="0" eb="2">
      <t>ヘイセイ</t>
    </rPh>
    <phoneticPr fontId="3"/>
  </si>
  <si>
    <t>新築家屋の棟数及び床面積</t>
    <rPh sb="0" eb="2">
      <t>シンチク</t>
    </rPh>
    <rPh sb="2" eb="4">
      <t>カオク</t>
    </rPh>
    <rPh sb="5" eb="6">
      <t>ムネ</t>
    </rPh>
    <rPh sb="6" eb="7">
      <t>スウ</t>
    </rPh>
    <rPh sb="7" eb="8">
      <t>オヨ</t>
    </rPh>
    <rPh sb="9" eb="10">
      <t>ユカ</t>
    </rPh>
    <rPh sb="10" eb="12">
      <t>メンセキ</t>
    </rPh>
    <phoneticPr fontId="3"/>
  </si>
  <si>
    <t>平成２２年</t>
    <rPh sb="0" eb="2">
      <t>ヘイセイ</t>
    </rPh>
    <phoneticPr fontId="3"/>
  </si>
  <si>
    <t>平成２８年</t>
    <rPh sb="0" eb="2">
      <t>ヘイセイ</t>
    </rPh>
    <phoneticPr fontId="3"/>
  </si>
  <si>
    <t>平成２７年</t>
    <rPh sb="0" eb="2">
      <t>ヘイセイ</t>
    </rPh>
    <phoneticPr fontId="3"/>
  </si>
  <si>
    <t xml:space="preserve">       第１種低層住居専用地域</t>
    <rPh sb="7" eb="8">
      <t>ダイ</t>
    </rPh>
    <rPh sb="9" eb="10">
      <t>シュ</t>
    </rPh>
    <rPh sb="10" eb="11">
      <t>テイ</t>
    </rPh>
    <rPh sb="11" eb="12">
      <t>ソウ</t>
    </rPh>
    <rPh sb="12" eb="14">
      <t>ジュウキョ</t>
    </rPh>
    <rPh sb="14" eb="16">
      <t>センヨウ</t>
    </rPh>
    <rPh sb="16" eb="18">
      <t>チイキ</t>
    </rPh>
    <phoneticPr fontId="3"/>
  </si>
  <si>
    <t>平成２６年</t>
    <rPh sb="0" eb="2">
      <t>ヘイセイ</t>
    </rPh>
    <phoneticPr fontId="3"/>
  </si>
  <si>
    <t>平成２５年</t>
    <rPh sb="0" eb="2">
      <t>ヘイセイ</t>
    </rPh>
    <phoneticPr fontId="3"/>
  </si>
  <si>
    <t xml:space="preserve">   （市街化区域の内訳）</t>
    <rPh sb="4" eb="7">
      <t>シガイカ</t>
    </rPh>
    <rPh sb="7" eb="9">
      <t>クイキ</t>
    </rPh>
    <rPh sb="10" eb="12">
      <t>ウチワケ</t>
    </rPh>
    <phoneticPr fontId="3"/>
  </si>
  <si>
    <t>平成２３年</t>
    <rPh sb="0" eb="2">
      <t>ヘイセイ</t>
    </rPh>
    <phoneticPr fontId="3"/>
  </si>
  <si>
    <t>平成２０年</t>
    <rPh sb="0" eb="2">
      <t>ヘイセイ</t>
    </rPh>
    <phoneticPr fontId="3"/>
  </si>
  <si>
    <t>平成１８年</t>
    <rPh sb="0" eb="2">
      <t>ヘイセイ</t>
    </rPh>
    <phoneticPr fontId="3"/>
  </si>
  <si>
    <t>平成１６年</t>
    <rPh sb="0" eb="2">
      <t>ヘイセイ</t>
    </rPh>
    <phoneticPr fontId="3"/>
  </si>
  <si>
    <t>床面積</t>
    <rPh sb="0" eb="3">
      <t>ユカメンセキ</t>
    </rPh>
    <phoneticPr fontId="3"/>
  </si>
  <si>
    <t>非  木  造</t>
    <rPh sb="0" eb="1">
      <t>ヒ</t>
    </rPh>
    <rPh sb="3" eb="7">
      <t>モクゾウ</t>
    </rPh>
    <phoneticPr fontId="3"/>
  </si>
  <si>
    <t>（棟、㎡）</t>
    <rPh sb="1" eb="2">
      <t>ムネ</t>
    </rPh>
    <phoneticPr fontId="3"/>
  </si>
  <si>
    <t>（注）建築物または当該工事に係る部分の床面積の合計が10㎡を超えるもの。</t>
    <rPh sb="1" eb="2">
      <t>チュウ</t>
    </rPh>
    <phoneticPr fontId="3"/>
  </si>
  <si>
    <t>公共物</t>
    <rPh sb="0" eb="2">
      <t>コウキョウ</t>
    </rPh>
    <rPh sb="2" eb="3">
      <t>ブツ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</si>
  <si>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</si>
  <si>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倉庫</t>
    <rPh sb="0" eb="2">
      <t>ソウコ</t>
    </rPh>
    <phoneticPr fontId="3"/>
  </si>
  <si>
    <t>旅館</t>
    <rPh sb="0" eb="2">
      <t>リョカン</t>
    </rPh>
    <phoneticPr fontId="3"/>
  </si>
  <si>
    <t xml:space="preserve">    　 工 業 専 用 地 域</t>
    <rPh sb="6" eb="7">
      <t>コウ</t>
    </rPh>
    <rPh sb="8" eb="9">
      <t>ギョウ</t>
    </rPh>
    <rPh sb="10" eb="11">
      <t>セン</t>
    </rPh>
    <rPh sb="12" eb="13">
      <t>ヨウ</t>
    </rPh>
    <rPh sb="14" eb="15">
      <t>チ</t>
    </rPh>
    <rPh sb="16" eb="17">
      <t>イキ</t>
    </rPh>
    <phoneticPr fontId="3"/>
  </si>
  <si>
    <t>併用住宅</t>
    <rPh sb="0" eb="2">
      <t>ヘイヨウ</t>
    </rPh>
    <rPh sb="2" eb="4">
      <t>ジュウタク</t>
    </rPh>
    <phoneticPr fontId="3"/>
  </si>
  <si>
    <t>専用住宅</t>
    <rPh sb="0" eb="2">
      <t>センヨウ</t>
    </rPh>
    <rPh sb="2" eb="4">
      <t>ジュウタク</t>
    </rPh>
    <phoneticPr fontId="3"/>
  </si>
  <si>
    <t>用　途</t>
    <rPh sb="0" eb="1">
      <t>ヨウ</t>
    </rPh>
    <rPh sb="2" eb="3">
      <t>ト</t>
    </rPh>
    <phoneticPr fontId="3"/>
  </si>
  <si>
    <t>（件）</t>
    <rPh sb="1" eb="2">
      <t>ケン</t>
    </rPh>
    <phoneticPr fontId="3"/>
  </si>
  <si>
    <t>建築工事届届出件数</t>
    <rPh sb="0" eb="2">
      <t>ケンチク</t>
    </rPh>
    <rPh sb="2" eb="4">
      <t>コウジ</t>
    </rPh>
    <rPh sb="4" eb="5">
      <t>トドケ</t>
    </rPh>
    <rPh sb="5" eb="7">
      <t>トドケイデ</t>
    </rPh>
    <rPh sb="7" eb="9">
      <t>ケンスウ</t>
    </rPh>
    <phoneticPr fontId="3"/>
  </si>
  <si>
    <t>（注）１　令和２年１０月１日現在。</t>
    <rPh sb="1" eb="2">
      <t>チュウイ</t>
    </rPh>
    <rPh sb="5" eb="6">
      <t>レイ</t>
    </rPh>
    <rPh sb="6" eb="7">
      <t>ワ</t>
    </rPh>
    <rPh sb="8" eb="9">
      <t>ネン</t>
    </rPh>
    <rPh sb="11" eb="12">
      <t>ガツ</t>
    </rPh>
    <rPh sb="13" eb="14">
      <t>ニチ</t>
    </rPh>
    <rPh sb="14" eb="16">
      <t>ゲンザイ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</si>
  <si>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</si>
  <si>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民営の借家</t>
    <rPh sb="0" eb="2">
      <t>ミンエイ</t>
    </rPh>
    <rPh sb="3" eb="5">
      <t>シャクヤ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</si>
  <si>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</si>
  <si>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人    員</t>
    <rPh sb="0" eb="1">
      <t>ヒト</t>
    </rPh>
    <rPh sb="5" eb="6">
      <t>イン</t>
    </rPh>
    <phoneticPr fontId="3"/>
  </si>
  <si>
    <t>１世帯当り</t>
    <rPh sb="1" eb="3">
      <t>セタイ</t>
    </rPh>
    <rPh sb="3" eb="4">
      <t>ア</t>
    </rPh>
    <phoneticPr fontId="3"/>
  </si>
  <si>
    <t>世帯人員</t>
    <rPh sb="0" eb="2">
      <t>セタイ</t>
    </rPh>
    <rPh sb="2" eb="3">
      <t>ヒト</t>
    </rPh>
    <rPh sb="3" eb="4">
      <t>イン</t>
    </rPh>
    <phoneticPr fontId="3"/>
  </si>
  <si>
    <t>区        分</t>
    <rPh sb="0" eb="1">
      <t>ク</t>
    </rPh>
    <rPh sb="9" eb="10">
      <t>ブン</t>
    </rPh>
    <phoneticPr fontId="3"/>
  </si>
  <si>
    <t>（世帯、人）</t>
  </si>
  <si>
    <t>住居の種類別世帯数</t>
    <rPh sb="0" eb="2">
      <t>ジュウキョ</t>
    </rPh>
    <rPh sb="3" eb="5">
      <t>シュルイ</t>
    </rPh>
    <rPh sb="5" eb="6">
      <t>ベツ</t>
    </rPh>
    <rPh sb="6" eb="9">
      <t>セタイスウ</t>
    </rPh>
    <phoneticPr fontId="3"/>
  </si>
  <si>
    <t>　　　３　不詳を含む。</t>
    <rPh sb="5" eb="7">
      <t>フショウ</t>
    </rPh>
    <rPh sb="8" eb="9">
      <t>フク</t>
    </rPh>
    <phoneticPr fontId="3"/>
  </si>
  <si>
    <t xml:space="preserve">    都 市 計 画 区 域 面 積</t>
    <rPh sb="4" eb="7">
      <t>トシ</t>
    </rPh>
    <rPh sb="8" eb="11">
      <t>ケイカク</t>
    </rPh>
    <rPh sb="12" eb="15">
      <t>クイキ</t>
    </rPh>
    <rPh sb="16" eb="19">
      <t>メンセキ</t>
    </rPh>
    <phoneticPr fontId="3"/>
  </si>
  <si>
    <t xml:space="preserve">         資料：国勢調査</t>
  </si>
  <si>
    <t>１１階建以上</t>
    <rPh sb="2" eb="3">
      <t>カイ</t>
    </rPh>
    <rPh sb="3" eb="4">
      <t>タ</t>
    </rPh>
    <rPh sb="4" eb="6">
      <t>イジョウ</t>
    </rPh>
    <phoneticPr fontId="3"/>
  </si>
  <si>
    <t>６～１０階建</t>
    <rPh sb="4" eb="5">
      <t>カイ</t>
    </rPh>
    <rPh sb="5" eb="6">
      <t>タ</t>
    </rPh>
    <phoneticPr fontId="3"/>
  </si>
  <si>
    <t>１・２階建</t>
    <rPh sb="3" eb="4">
      <t>カイ</t>
    </rPh>
    <rPh sb="4" eb="5">
      <t>タ</t>
    </rPh>
    <phoneticPr fontId="3"/>
  </si>
  <si>
    <t>区       分</t>
    <rPh sb="0" eb="1">
      <t>ク</t>
    </rPh>
    <rPh sb="8" eb="9">
      <t>ブン</t>
    </rPh>
    <phoneticPr fontId="3"/>
  </si>
  <si>
    <t>　(世帯、人）</t>
  </si>
  <si>
    <t>住宅の建て方別世帯数等</t>
    <rPh sb="0" eb="2">
      <t>ジュウタク</t>
    </rPh>
    <rPh sb="3" eb="4">
      <t>タ</t>
    </rPh>
    <rPh sb="5" eb="6">
      <t>カタ</t>
    </rPh>
    <rPh sb="6" eb="7">
      <t>ベツ</t>
    </rPh>
    <rPh sb="7" eb="10">
      <t>セタイスウ</t>
    </rPh>
    <rPh sb="10" eb="11">
      <t>ナド</t>
    </rPh>
    <phoneticPr fontId="3"/>
  </si>
  <si>
    <t>　　　２　不詳を含む。</t>
    <rPh sb="5" eb="7">
      <t>フショウ</t>
    </rPh>
    <rPh sb="8" eb="9">
      <t>フク</t>
    </rPh>
    <phoneticPr fontId="3"/>
  </si>
  <si>
    <t>公営・都市再生
機構・公社の借家</t>
    <rPh sb="0" eb="2">
      <t>コウエイ</t>
    </rPh>
    <rPh sb="3" eb="5">
      <t>トシ</t>
    </rPh>
    <rPh sb="5" eb="7">
      <t>サイセイ</t>
    </rPh>
    <rPh sb="8" eb="10">
      <t>キコウ</t>
    </rPh>
    <rPh sb="11" eb="13">
      <t>コウシャ</t>
    </rPh>
    <rPh sb="14" eb="16">
      <t>シャクヤ</t>
    </rPh>
    <phoneticPr fontId="3"/>
  </si>
  <si>
    <t>間借り</t>
    <rPh sb="0" eb="2">
      <t>マガ</t>
    </rPh>
    <phoneticPr fontId="3"/>
  </si>
  <si>
    <t xml:space="preserve">  （世帯）</t>
    <rPh sb="3" eb="5">
      <t>セタイスウ</t>
    </rPh>
    <phoneticPr fontId="3"/>
  </si>
  <si>
    <t>〃</t>
  </si>
  <si>
    <t>金生住宅</t>
    <rPh sb="0" eb="1">
      <t>カネ</t>
    </rPh>
    <rPh sb="1" eb="2">
      <t>ウ</t>
    </rPh>
    <rPh sb="2" eb="4">
      <t>ジュウタク</t>
    </rPh>
    <phoneticPr fontId="3"/>
  </si>
  <si>
    <t>昭和４２年～４４年</t>
    <rPh sb="0" eb="2">
      <t>ショウワ</t>
    </rPh>
    <rPh sb="4" eb="5">
      <t>ネン</t>
    </rPh>
    <phoneticPr fontId="3"/>
  </si>
  <si>
    <t>美咲町住宅</t>
    <rPh sb="0" eb="1">
      <t>ビ</t>
    </rPh>
    <rPh sb="1" eb="2">
      <t>サキ</t>
    </rPh>
    <rPh sb="2" eb="3">
      <t>マチ</t>
    </rPh>
    <rPh sb="3" eb="5">
      <t>ジュウタク</t>
    </rPh>
    <phoneticPr fontId="3"/>
  </si>
  <si>
    <t>建設年度</t>
    <rPh sb="0" eb="2">
      <t>ケンセツ</t>
    </rPh>
    <rPh sb="2" eb="4">
      <t>ネンド</t>
    </rPh>
    <phoneticPr fontId="3"/>
  </si>
  <si>
    <t>所  在  名  称</t>
    <rPh sb="0" eb="4">
      <t>ショザイ</t>
    </rPh>
    <rPh sb="6" eb="10">
      <t>メイショウ</t>
    </rPh>
    <phoneticPr fontId="3"/>
  </si>
  <si>
    <t>市営住宅の状況</t>
    <rPh sb="0" eb="2">
      <t>シエイ</t>
    </rPh>
    <rPh sb="2" eb="4">
      <t>ジュウタク</t>
    </rPh>
    <rPh sb="5" eb="7">
      <t>ジョウキョウ</t>
    </rPh>
    <phoneticPr fontId="3"/>
  </si>
  <si>
    <t xml:space="preserve">        </t>
  </si>
  <si>
    <t xml:space="preserve">    　 工 業 地 域</t>
    <rPh sb="6" eb="7">
      <t>コウ</t>
    </rPh>
    <rPh sb="8" eb="9">
      <t>ギョウ</t>
    </rPh>
    <rPh sb="10" eb="11">
      <t>チ</t>
    </rPh>
    <rPh sb="12" eb="13">
      <t>イキ</t>
    </rPh>
    <phoneticPr fontId="3"/>
  </si>
  <si>
    <t xml:space="preserve">  　   準 工 業 地 域</t>
    <rPh sb="6" eb="7">
      <t>ジュン</t>
    </rPh>
    <rPh sb="8" eb="9">
      <t>コウ</t>
    </rPh>
    <rPh sb="10" eb="11">
      <t>ギョウ</t>
    </rPh>
    <rPh sb="12" eb="13">
      <t>チ</t>
    </rPh>
    <rPh sb="14" eb="15">
      <t>イキ</t>
    </rPh>
    <phoneticPr fontId="3"/>
  </si>
  <si>
    <t xml:space="preserve">  　   第 ２ 種 住 居 地 域</t>
    <rPh sb="6" eb="7">
      <t>ダイ</t>
    </rPh>
    <phoneticPr fontId="3"/>
  </si>
  <si>
    <t xml:space="preserve">  　   第 １ 種 住 居 地 域</t>
    <rPh sb="6" eb="7">
      <t>ダイ</t>
    </rPh>
    <rPh sb="10" eb="11">
      <t>シュ</t>
    </rPh>
    <rPh sb="12" eb="15">
      <t>ジュウキョ</t>
    </rPh>
    <rPh sb="16" eb="19">
      <t>チイキ</t>
    </rPh>
    <phoneticPr fontId="3"/>
  </si>
  <si>
    <t xml:space="preserve">       第２種低層住居専用地域</t>
    <rPh sb="7" eb="8">
      <t>ダイ</t>
    </rPh>
    <phoneticPr fontId="3"/>
  </si>
  <si>
    <t>市街化調整区域</t>
    <rPh sb="0" eb="2">
      <t>シガイ</t>
    </rPh>
    <rPh sb="2" eb="3">
      <t>カ</t>
    </rPh>
    <rPh sb="3" eb="5">
      <t>チョウセイ</t>
    </rPh>
    <rPh sb="5" eb="7">
      <t>クイキ</t>
    </rPh>
    <phoneticPr fontId="3"/>
  </si>
  <si>
    <t>市街化区域</t>
    <rPh sb="0" eb="1">
      <t>シ</t>
    </rPh>
    <rPh sb="1" eb="2">
      <t>マチ</t>
    </rPh>
    <rPh sb="2" eb="3">
      <t>カ</t>
    </rPh>
    <rPh sb="3" eb="5">
      <t>クイキ</t>
    </rPh>
    <phoneticPr fontId="3"/>
  </si>
  <si>
    <t>構 成 比</t>
    <rPh sb="0" eb="5">
      <t>コウセイヒ</t>
    </rPh>
    <phoneticPr fontId="3"/>
  </si>
  <si>
    <t>地     域     名</t>
    <rPh sb="0" eb="1">
      <t>チイ</t>
    </rPh>
    <rPh sb="6" eb="7">
      <t>イキ</t>
    </rPh>
    <rPh sb="12" eb="13">
      <t>メイ</t>
    </rPh>
    <phoneticPr fontId="3"/>
  </si>
  <si>
    <r>
      <t>菖蒲字原道1192番～</t>
    </r>
    <r>
      <rPr>
        <sz val="10"/>
        <color theme="1"/>
        <rFont val="ＭＳ 明朝"/>
        <family val="1"/>
        <charset val="128"/>
      </rPr>
      <t>河崎二丁目字反田23番20</t>
    </r>
    <rPh sb="0" eb="2">
      <t>ショウブ</t>
    </rPh>
    <rPh sb="2" eb="3">
      <t>アザ</t>
    </rPh>
    <rPh sb="3" eb="4">
      <t>ハラ</t>
    </rPh>
    <rPh sb="4" eb="5">
      <t>ミチ</t>
    </rPh>
    <rPh sb="9" eb="10">
      <t>バン</t>
    </rPh>
    <rPh sb="11" eb="13">
      <t>カワサキ</t>
    </rPh>
    <rPh sb="13" eb="16">
      <t>ニチョウメ</t>
    </rPh>
    <rPh sb="16" eb="17">
      <t>アザ</t>
    </rPh>
    <rPh sb="17" eb="19">
      <t>ソリタ</t>
    </rPh>
    <rPh sb="21" eb="22">
      <t>バン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</si>
  <si>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４年４月１日現在。</t>
    </r>
    <rPh sb="1" eb="2">
      <t>チュウイ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</si>
</sst>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_ ;[Red]\-#,##0\ "/>
    <numFmt numFmtId="177" formatCode="#,##0_);[Red]\(#,##0\)"/>
    <numFmt numFmtId="178" formatCode="0_ "/>
    <numFmt numFmtId="179" formatCode="#,##0_ "/>
    <numFmt numFmtId="180" formatCode="0_);[Red]\(0\)"/>
    <numFmt numFmtId="181" formatCode="#,##0.0_ ;[Red]\-#,##0.0\ "/>
    <numFmt numFmtId="182" formatCode="0.00_);[Red]\(0.00\)"/>
    <numFmt numFmtId="183" formatCode="#,##0.00_ ;[Red]\-#,##0.00\ "/>
    <numFmt numFmtId="184" formatCode="0.0_);[Red]\(0.0\)"/>
  </numFmts>
  <fonts count="30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2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9"/>
      <name val="ＭＳ 明朝"/>
      <family val="1"/>
    </font>
    <font>
      <sz val="9"/>
      <color theme="1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0"/>
      <color theme="1"/>
      <name val="ＭＳ 明朝"/>
      <family val="1"/>
    </font>
    <font>
      <sz val="10"/>
      <name val="ＭＳ Ｐゴシック"/>
      <family val="3"/>
    </font>
    <font>
      <b/>
      <u/>
      <sz val="12"/>
      <name val="ＭＳ 明朝"/>
      <family val="1"/>
    </font>
    <font>
      <u/>
      <sz val="11"/>
      <name val="ＭＳ 明朝"/>
      <family val="1"/>
    </font>
    <font>
      <sz val="11"/>
      <name val="ＭＳ 明朝"/>
      <family val="1"/>
    </font>
    <font>
      <sz val="10"/>
      <color rgb="FFFF0000"/>
      <name val="ＭＳ 明朝"/>
      <family val="1"/>
    </font>
    <font>
      <sz val="9"/>
      <name val="ＭＳ Ｐゴシック"/>
      <family val="3"/>
    </font>
    <font>
      <sz val="14"/>
      <name val="ＭＳ Ｐゴシック"/>
      <family val="3"/>
    </font>
    <font>
      <sz val="7"/>
      <name val="ＭＳ 明朝"/>
      <family val="1"/>
    </font>
    <font>
      <u/>
      <sz val="12"/>
      <name val="ＭＳ 明朝"/>
      <family val="1"/>
    </font>
    <font>
      <u/>
      <sz val="9"/>
      <name val="ＭＳ 明朝"/>
      <family val="1"/>
    </font>
    <font>
      <b/>
      <sz val="15"/>
      <color theme="3"/>
      <name val="游ゴシック"/>
      <family val="2"/>
      <scheme val="minor"/>
    </font>
    <font>
      <u/>
      <sz val="12"/>
      <color theme="11"/>
      <name val="ＭＳ ゴシック"/>
      <family val="3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8" fillId="0" borderId="0" xfId="7" applyAlignment="1">
      <alignment horizontal="center" vertical="center"/>
    </xf>
    <xf numFmtId="38" fontId="8" fillId="0" borderId="0" xfId="7" applyNumberFormat="1" applyAlignment="1">
      <alignment vertical="center"/>
    </xf>
    <xf numFmtId="38" fontId="14" fillId="0" borderId="0" xfId="1" applyFont="1" applyAlignment="1">
      <alignment vertical="center"/>
    </xf>
    <xf numFmtId="38" fontId="12" fillId="2" borderId="0" xfId="3" applyNumberFormat="1" applyFont="1" applyFill="1" applyAlignment="1">
      <alignment vertical="center"/>
    </xf>
    <xf numFmtId="38" fontId="15" fillId="2" borderId="1" xfId="1" applyFont="1" applyFill="1" applyBorder="1" applyAlignment="1">
      <alignment horizontal="center" vertical="center"/>
    </xf>
    <xf numFmtId="38" fontId="15" fillId="2" borderId="2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0" fontId="8" fillId="0" borderId="0" xfId="7" applyFont="1" applyAlignment="1">
      <alignment horizontal="left" vertical="center"/>
    </xf>
    <xf numFmtId="38" fontId="15" fillId="2" borderId="4" xfId="1" applyFont="1" applyFill="1" applyBorder="1" applyAlignment="1">
      <alignment horizontal="center" vertical="center"/>
    </xf>
    <xf numFmtId="38" fontId="15" fillId="2" borderId="5" xfId="1" applyFont="1" applyFill="1" applyBorder="1" applyAlignment="1">
      <alignment vertical="center"/>
    </xf>
    <xf numFmtId="38" fontId="12" fillId="2" borderId="5" xfId="1" applyFont="1" applyFill="1" applyBorder="1" applyAlignment="1">
      <alignment vertical="center"/>
    </xf>
    <xf numFmtId="38" fontId="15" fillId="2" borderId="5" xfId="1" applyFont="1" applyFill="1" applyBorder="1" applyAlignment="1">
      <alignment vertical="center" shrinkToFit="1"/>
    </xf>
    <xf numFmtId="38" fontId="15" fillId="2" borderId="6" xfId="1" applyFont="1" applyFill="1" applyBorder="1" applyAlignment="1">
      <alignment vertical="center"/>
    </xf>
    <xf numFmtId="38" fontId="12" fillId="2" borderId="7" xfId="1" applyFont="1" applyFill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3" applyFont="1" applyFill="1" applyAlignment="1">
      <alignment vertical="center"/>
    </xf>
    <xf numFmtId="176" fontId="15" fillId="2" borderId="5" xfId="1" applyNumberFormat="1" applyFont="1" applyFill="1" applyBorder="1" applyAlignment="1">
      <alignment vertical="center"/>
    </xf>
    <xf numFmtId="176" fontId="15" fillId="2" borderId="6" xfId="1" applyNumberFormat="1" applyFont="1" applyFill="1" applyBorder="1" applyAlignment="1">
      <alignment vertical="center"/>
    </xf>
    <xf numFmtId="38" fontId="12" fillId="2" borderId="0" xfId="1" applyFont="1" applyFill="1" applyAlignment="1">
      <alignment horizontal="right" vertical="center"/>
    </xf>
    <xf numFmtId="176" fontId="15" fillId="2" borderId="5" xfId="1" applyNumberFormat="1" applyFont="1" applyFill="1" applyBorder="1" applyAlignment="1">
      <alignment horizontal="right" vertical="center"/>
    </xf>
    <xf numFmtId="176" fontId="15" fillId="2" borderId="6" xfId="1" applyNumberFormat="1" applyFont="1" applyFill="1" applyBorder="1" applyAlignment="1">
      <alignment horizontal="right" vertical="center"/>
    </xf>
    <xf numFmtId="38" fontId="12" fillId="2" borderId="7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1" fillId="0" borderId="0" xfId="1" applyFont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0" fontId="1" fillId="2" borderId="0" xfId="3" applyFont="1" applyFill="1" applyAlignment="1">
      <alignment vertical="center"/>
    </xf>
    <xf numFmtId="38" fontId="13" fillId="2" borderId="5" xfId="1" applyFont="1" applyFill="1" applyBorder="1" applyAlignment="1">
      <alignment horizontal="left" vertical="center"/>
    </xf>
    <xf numFmtId="38" fontId="13" fillId="2" borderId="8" xfId="1" applyFont="1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" xfId="3" applyFill="1" applyBorder="1" applyAlignment="1">
      <alignment vertical="center"/>
    </xf>
    <xf numFmtId="38" fontId="13" fillId="2" borderId="8" xfId="1" applyFont="1" applyFill="1" applyBorder="1" applyAlignment="1">
      <alignment vertical="center"/>
    </xf>
    <xf numFmtId="38" fontId="11" fillId="2" borderId="0" xfId="3" applyNumberFormat="1" applyFont="1" applyFill="1" applyAlignment="1">
      <alignment vertical="center"/>
    </xf>
    <xf numFmtId="38" fontId="13" fillId="2" borderId="9" xfId="1" applyFont="1" applyFill="1" applyBorder="1" applyAlignment="1">
      <alignment horizontal="center" vertical="center"/>
    </xf>
    <xf numFmtId="0" fontId="1" fillId="2" borderId="7" xfId="3" applyFill="1" applyBorder="1" applyAlignment="1">
      <alignment vertical="center"/>
    </xf>
    <xf numFmtId="38" fontId="13" fillId="2" borderId="6" xfId="1" applyFont="1" applyFill="1" applyBorder="1" applyAlignment="1">
      <alignment vertical="center"/>
    </xf>
    <xf numFmtId="38" fontId="13" fillId="2" borderId="5" xfId="1" applyFont="1" applyFill="1" applyBorder="1" applyAlignment="1">
      <alignment vertical="center"/>
    </xf>
    <xf numFmtId="38" fontId="13" fillId="2" borderId="0" xfId="1" applyFont="1" applyFill="1" applyAlignment="1">
      <alignment vertical="center"/>
    </xf>
    <xf numFmtId="0" fontId="13" fillId="2" borderId="4" xfId="3" applyFont="1" applyFill="1" applyBorder="1" applyAlignment="1">
      <alignment horizontal="center" vertical="center" shrinkToFit="1"/>
    </xf>
    <xf numFmtId="177" fontId="13" fillId="2" borderId="8" xfId="1" applyNumberFormat="1" applyFont="1" applyFill="1" applyBorder="1" applyAlignment="1">
      <alignment vertical="center"/>
    </xf>
    <xf numFmtId="177" fontId="13" fillId="2" borderId="6" xfId="1" applyNumberFormat="1" applyFont="1" applyFill="1" applyBorder="1" applyAlignment="1">
      <alignment vertical="center"/>
    </xf>
    <xf numFmtId="177" fontId="13" fillId="2" borderId="5" xfId="1" applyNumberFormat="1" applyFont="1" applyFill="1" applyBorder="1" applyAlignment="1">
      <alignment vertical="center"/>
    </xf>
    <xf numFmtId="0" fontId="16" fillId="2" borderId="0" xfId="3" applyFont="1" applyFill="1" applyAlignment="1">
      <alignment vertical="center"/>
    </xf>
    <xf numFmtId="38" fontId="13" fillId="2" borderId="0" xfId="1" applyFont="1" applyFill="1" applyBorder="1" applyAlignment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0" xfId="1" applyFont="1" applyFill="1" applyAlignment="1">
      <alignment horizontal="right" vertical="center"/>
    </xf>
    <xf numFmtId="38" fontId="15" fillId="2" borderId="4" xfId="1" applyFont="1" applyFill="1" applyBorder="1" applyAlignment="1">
      <alignment horizontal="center" vertical="center" shrinkToFit="1"/>
    </xf>
    <xf numFmtId="38" fontId="15" fillId="2" borderId="8" xfId="1" applyFont="1" applyFill="1" applyBorder="1" applyAlignment="1">
      <alignment horizontal="center" vertical="center"/>
    </xf>
    <xf numFmtId="38" fontId="15" fillId="2" borderId="5" xfId="1" applyFont="1" applyFill="1" applyBorder="1" applyAlignment="1">
      <alignment horizontal="center" vertical="center"/>
    </xf>
    <xf numFmtId="38" fontId="15" fillId="2" borderId="6" xfId="1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38" fontId="15" fillId="2" borderId="1" xfId="1" applyFont="1" applyFill="1" applyBorder="1" applyAlignment="1">
      <alignment horizontal="center" vertical="center" shrinkToFit="1"/>
    </xf>
    <xf numFmtId="38" fontId="15" fillId="2" borderId="10" xfId="1" applyFont="1" applyFill="1" applyBorder="1" applyAlignment="1">
      <alignment horizontal="center" vertical="center"/>
    </xf>
    <xf numFmtId="38" fontId="15" fillId="2" borderId="2" xfId="1" applyFont="1" applyFill="1" applyBorder="1" applyAlignment="1">
      <alignment horizontal="center" vertical="center"/>
    </xf>
    <xf numFmtId="38" fontId="15" fillId="2" borderId="3" xfId="1" applyFont="1" applyFill="1" applyBorder="1" applyAlignment="1">
      <alignment horizontal="center" vertical="center"/>
    </xf>
    <xf numFmtId="38" fontId="15" fillId="2" borderId="11" xfId="1" applyFont="1" applyFill="1" applyBorder="1" applyAlignment="1">
      <alignment horizontal="center" vertical="center" shrinkToFit="1"/>
    </xf>
    <xf numFmtId="178" fontId="15" fillId="2" borderId="7" xfId="1" applyNumberFormat="1" applyFont="1" applyFill="1" applyBorder="1" applyAlignment="1">
      <alignment horizontal="distributed" vertical="center"/>
    </xf>
    <xf numFmtId="179" fontId="15" fillId="2" borderId="0" xfId="1" applyNumberFormat="1" applyFont="1" applyFill="1" applyBorder="1" applyAlignment="1">
      <alignment horizontal="distributed" vertical="center"/>
    </xf>
    <xf numFmtId="179" fontId="15" fillId="2" borderId="0" xfId="1" applyNumberFormat="1" applyFont="1" applyFill="1" applyBorder="1" applyAlignment="1">
      <alignment horizontal="distributed" vertical="center" shrinkToFit="1"/>
    </xf>
    <xf numFmtId="180" fontId="15" fillId="2" borderId="0" xfId="1" applyNumberFormat="1" applyFont="1" applyFill="1" applyBorder="1" applyAlignment="1">
      <alignment horizontal="distributed" vertical="center"/>
    </xf>
    <xf numFmtId="180" fontId="15" fillId="2" borderId="0" xfId="1" applyNumberFormat="1" applyFont="1" applyFill="1" applyBorder="1" applyAlignment="1">
      <alignment horizontal="left" vertical="center" shrinkToFit="1"/>
    </xf>
    <xf numFmtId="180" fontId="15" fillId="2" borderId="12" xfId="1" applyNumberFormat="1" applyFont="1" applyFill="1" applyBorder="1" applyAlignment="1">
      <alignment horizontal="distributed" vertical="center"/>
    </xf>
    <xf numFmtId="38" fontId="15" fillId="2" borderId="9" xfId="1" applyFont="1" applyFill="1" applyBorder="1" applyAlignment="1">
      <alignment horizontal="center" vertical="center" shrinkToFit="1"/>
    </xf>
    <xf numFmtId="178" fontId="15" fillId="2" borderId="13" xfId="1" applyNumberFormat="1" applyFont="1" applyFill="1" applyBorder="1" applyAlignment="1">
      <alignment horizontal="distributed" vertical="center"/>
    </xf>
    <xf numFmtId="179" fontId="15" fillId="2" borderId="14" xfId="1" applyNumberFormat="1" applyFont="1" applyFill="1" applyBorder="1" applyAlignment="1">
      <alignment horizontal="distributed" vertical="center"/>
    </xf>
    <xf numFmtId="179" fontId="15" fillId="2" borderId="14" xfId="1" applyNumberFormat="1" applyFont="1" applyFill="1" applyBorder="1" applyAlignment="1">
      <alignment horizontal="distributed" vertical="center" shrinkToFit="1"/>
    </xf>
    <xf numFmtId="180" fontId="15" fillId="2" borderId="14" xfId="1" applyNumberFormat="1" applyFont="1" applyFill="1" applyBorder="1" applyAlignment="1">
      <alignment horizontal="distributed" vertical="center"/>
    </xf>
    <xf numFmtId="180" fontId="15" fillId="2" borderId="15" xfId="1" applyNumberFormat="1" applyFont="1" applyFill="1" applyBorder="1" applyAlignment="1">
      <alignment horizontal="distributed" vertical="center"/>
    </xf>
    <xf numFmtId="180" fontId="15" fillId="2" borderId="8" xfId="1" applyNumberFormat="1" applyFont="1" applyFill="1" applyBorder="1" applyAlignment="1">
      <alignment horizontal="distributed" vertical="center"/>
    </xf>
    <xf numFmtId="49" fontId="15" fillId="2" borderId="5" xfId="3" applyNumberFormat="1" applyFont="1" applyFill="1" applyBorder="1" applyAlignment="1">
      <alignment horizontal="distributed" vertical="center"/>
    </xf>
    <xf numFmtId="180" fontId="15" fillId="2" borderId="5" xfId="3" applyNumberFormat="1" applyFont="1" applyFill="1" applyBorder="1" applyAlignment="1">
      <alignment horizontal="distributed" vertical="center"/>
    </xf>
    <xf numFmtId="180" fontId="15" fillId="2" borderId="6" xfId="1" applyNumberFormat="1" applyFont="1" applyFill="1" applyBorder="1" applyAlignment="1">
      <alignment horizontal="distributed" vertical="center"/>
    </xf>
    <xf numFmtId="180" fontId="15" fillId="2" borderId="4" xfId="1" applyNumberFormat="1" applyFont="1" applyFill="1" applyBorder="1" applyAlignment="1">
      <alignment horizontal="distributed" vertical="center"/>
    </xf>
    <xf numFmtId="0" fontId="19" fillId="0" borderId="0" xfId="3" applyFont="1" applyAlignment="1">
      <alignment vertical="center"/>
    </xf>
    <xf numFmtId="181" fontId="15" fillId="2" borderId="8" xfId="1" applyNumberFormat="1" applyFont="1" applyFill="1" applyBorder="1" applyAlignment="1">
      <alignment horizontal="distributed" vertical="center" shrinkToFit="1"/>
    </xf>
    <xf numFmtId="181" fontId="15" fillId="2" borderId="5" xfId="1" applyNumberFormat="1" applyFont="1" applyFill="1" applyBorder="1" applyAlignment="1">
      <alignment horizontal="distributed" vertical="center" shrinkToFit="1"/>
    </xf>
    <xf numFmtId="181" fontId="15" fillId="2" borderId="6" xfId="1" applyNumberFormat="1" applyFont="1" applyFill="1" applyBorder="1" applyAlignment="1">
      <alignment horizontal="distributed" vertical="center" shrinkToFit="1"/>
    </xf>
    <xf numFmtId="181" fontId="15" fillId="2" borderId="4" xfId="1" applyNumberFormat="1" applyFont="1" applyFill="1" applyBorder="1" applyAlignment="1">
      <alignment horizontal="distributed" vertical="center" shrinkToFit="1"/>
    </xf>
    <xf numFmtId="181" fontId="15" fillId="2" borderId="8" xfId="1" applyNumberFormat="1" applyFont="1" applyFill="1" applyBorder="1" applyAlignment="1">
      <alignment horizontal="left" vertical="center" shrinkToFit="1"/>
    </xf>
    <xf numFmtId="181" fontId="15" fillId="2" borderId="5" xfId="1" applyNumberFormat="1" applyFont="1" applyFill="1" applyBorder="1" applyAlignment="1">
      <alignment horizontal="center" vertical="center" shrinkToFit="1"/>
    </xf>
    <xf numFmtId="181" fontId="15" fillId="2" borderId="5" xfId="1" applyNumberFormat="1" applyFont="1" applyFill="1" applyBorder="1" applyAlignment="1">
      <alignment horizontal="left" vertical="center" shrinkToFit="1"/>
    </xf>
    <xf numFmtId="6" fontId="15" fillId="2" borderId="5" xfId="6" applyFont="1" applyFill="1" applyBorder="1" applyAlignment="1">
      <alignment horizontal="left" vertical="center" shrinkToFit="1"/>
    </xf>
    <xf numFmtId="181" fontId="15" fillId="2" borderId="6" xfId="1" applyNumberFormat="1" applyFont="1" applyFill="1" applyBorder="1" applyAlignment="1">
      <alignment horizontal="center" vertical="center" shrinkToFit="1"/>
    </xf>
    <xf numFmtId="181" fontId="15" fillId="2" borderId="4" xfId="1" applyNumberFormat="1" applyFont="1" applyFill="1" applyBorder="1" applyAlignment="1">
      <alignment horizontal="center" vertical="center" shrinkToFit="1"/>
    </xf>
    <xf numFmtId="176" fontId="15" fillId="2" borderId="8" xfId="1" applyNumberFormat="1" applyFont="1" applyFill="1" applyBorder="1" applyAlignment="1">
      <alignment vertical="center"/>
    </xf>
    <xf numFmtId="176" fontId="15" fillId="2" borderId="4" xfId="1" applyNumberFormat="1" applyFont="1" applyFill="1" applyBorder="1" applyAlignment="1">
      <alignment horizontal="right" vertical="center"/>
    </xf>
    <xf numFmtId="176" fontId="15" fillId="0" borderId="10" xfId="1" applyNumberFormat="1" applyFont="1" applyFill="1" applyBorder="1" applyAlignment="1">
      <alignment horizontal="right" vertical="center" shrinkToFit="1"/>
    </xf>
    <xf numFmtId="176" fontId="15" fillId="0" borderId="2" xfId="1" applyNumberFormat="1" applyFont="1" applyFill="1" applyBorder="1" applyAlignment="1">
      <alignment horizontal="right" vertical="center" shrinkToFit="1"/>
    </xf>
    <xf numFmtId="176" fontId="15" fillId="0" borderId="3" xfId="1" applyNumberFormat="1" applyFont="1" applyFill="1" applyBorder="1" applyAlignment="1">
      <alignment horizontal="right" vertical="center" shrinkToFit="1"/>
    </xf>
    <xf numFmtId="176" fontId="15" fillId="2" borderId="1" xfId="1" applyNumberFormat="1" applyFont="1" applyFill="1" applyBorder="1" applyAlignment="1">
      <alignment horizontal="right" vertical="center"/>
    </xf>
    <xf numFmtId="176" fontId="20" fillId="2" borderId="7" xfId="1" applyNumberFormat="1" applyFont="1" applyFill="1" applyBorder="1" applyAlignment="1">
      <alignment horizontal="right" vertical="center"/>
    </xf>
    <xf numFmtId="176" fontId="20" fillId="2" borderId="0" xfId="1" applyNumberFormat="1" applyFont="1" applyFill="1" applyBorder="1" applyAlignment="1">
      <alignment horizontal="right" vertical="center"/>
    </xf>
    <xf numFmtId="181" fontId="15" fillId="0" borderId="8" xfId="1" applyNumberFormat="1" applyFont="1" applyFill="1" applyBorder="1" applyAlignment="1">
      <alignment horizontal="right" vertical="center" shrinkToFit="1"/>
    </xf>
    <xf numFmtId="181" fontId="15" fillId="0" borderId="5" xfId="1" applyNumberFormat="1" applyFont="1" applyFill="1" applyBorder="1" applyAlignment="1">
      <alignment horizontal="right" vertical="center" shrinkToFit="1"/>
    </xf>
    <xf numFmtId="181" fontId="15" fillId="0" borderId="6" xfId="1" applyNumberFormat="1" applyFont="1" applyFill="1" applyBorder="1" applyAlignment="1">
      <alignment horizontal="right" vertical="center" shrinkToFit="1"/>
    </xf>
    <xf numFmtId="181" fontId="15" fillId="0" borderId="4" xfId="1" applyNumberFormat="1" applyFont="1" applyFill="1" applyBorder="1" applyAlignment="1">
      <alignment horizontal="right" vertical="center" shrinkToFit="1"/>
    </xf>
    <xf numFmtId="181" fontId="20" fillId="0" borderId="7" xfId="1" applyNumberFormat="1" applyFont="1" applyFill="1" applyBorder="1" applyAlignment="1">
      <alignment horizontal="right" vertical="center" shrinkToFit="1"/>
    </xf>
    <xf numFmtId="181" fontId="20" fillId="0" borderId="0" xfId="1" applyNumberFormat="1" applyFont="1" applyFill="1" applyBorder="1" applyAlignment="1">
      <alignment horizontal="right" vertical="center" shrinkToFit="1"/>
    </xf>
    <xf numFmtId="176" fontId="15" fillId="2" borderId="8" xfId="1" applyNumberFormat="1" applyFont="1" applyFill="1" applyBorder="1" applyAlignment="1">
      <alignment horizontal="distributed" vertical="center"/>
    </xf>
    <xf numFmtId="176" fontId="15" fillId="2" borderId="5" xfId="1" applyNumberFormat="1" applyFont="1" applyFill="1" applyBorder="1" applyAlignment="1">
      <alignment horizontal="left" vertical="center" shrinkToFit="1"/>
    </xf>
    <xf numFmtId="176" fontId="15" fillId="2" borderId="5" xfId="1" applyNumberFormat="1" applyFont="1" applyFill="1" applyBorder="1" applyAlignment="1">
      <alignment horizontal="distributed" vertical="center"/>
    </xf>
    <xf numFmtId="176" fontId="15" fillId="2" borderId="6" xfId="1" applyNumberFormat="1" applyFont="1" applyFill="1" applyBorder="1" applyAlignment="1">
      <alignment horizontal="distributed" vertical="center"/>
    </xf>
    <xf numFmtId="176" fontId="15" fillId="2" borderId="4" xfId="1" applyNumberFormat="1" applyFont="1" applyFill="1" applyBorder="1" applyAlignment="1">
      <alignment horizontal="distributed" vertical="center"/>
    </xf>
    <xf numFmtId="0" fontId="21" fillId="2" borderId="0" xfId="3" applyFont="1" applyFill="1" applyAlignment="1">
      <alignment vertical="center"/>
    </xf>
    <xf numFmtId="38" fontId="13" fillId="2" borderId="4" xfId="1" applyFont="1" applyFill="1" applyBorder="1" applyAlignment="1">
      <alignment horizontal="center" vertical="center"/>
    </xf>
    <xf numFmtId="180" fontId="13" fillId="2" borderId="6" xfId="1" applyNumberFormat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38" fontId="15" fillId="2" borderId="15" xfId="1" applyFont="1" applyFill="1" applyBorder="1" applyAlignment="1">
      <alignment vertical="center"/>
    </xf>
    <xf numFmtId="183" fontId="15" fillId="2" borderId="5" xfId="1" applyNumberFormat="1" applyFont="1" applyFill="1" applyBorder="1" applyAlignment="1">
      <alignment vertical="center"/>
    </xf>
    <xf numFmtId="183" fontId="15" fillId="2" borderId="6" xfId="1" applyNumberFormat="1" applyFont="1" applyFill="1" applyBorder="1" applyAlignment="1">
      <alignment vertical="center"/>
    </xf>
    <xf numFmtId="0" fontId="15" fillId="2" borderId="5" xfId="3" applyFont="1" applyFill="1" applyBorder="1" applyAlignment="1">
      <alignment vertical="center"/>
    </xf>
    <xf numFmtId="0" fontId="15" fillId="2" borderId="6" xfId="3" applyFont="1" applyFill="1" applyBorder="1" applyAlignment="1">
      <alignment vertical="center"/>
    </xf>
    <xf numFmtId="38" fontId="11" fillId="0" borderId="0" xfId="1" applyFont="1" applyAlignment="1">
      <alignment horizontal="right" vertical="center"/>
    </xf>
    <xf numFmtId="0" fontId="22" fillId="0" borderId="0" xfId="3" applyFont="1" applyAlignment="1">
      <alignment vertical="center"/>
    </xf>
    <xf numFmtId="38" fontId="13" fillId="2" borderId="4" xfId="1" applyFont="1" applyFill="1" applyBorder="1" applyAlignment="1">
      <alignment vertical="center"/>
    </xf>
    <xf numFmtId="0" fontId="1" fillId="2" borderId="11" xfId="3" applyFill="1" applyBorder="1" applyAlignment="1">
      <alignment vertical="center"/>
    </xf>
    <xf numFmtId="0" fontId="11" fillId="2" borderId="0" xfId="3" applyFont="1" applyFill="1" applyAlignment="1">
      <alignment vertical="center"/>
    </xf>
    <xf numFmtId="180" fontId="13" fillId="2" borderId="4" xfId="3" applyNumberFormat="1" applyFont="1" applyFill="1" applyBorder="1" applyAlignment="1">
      <alignment vertical="center"/>
    </xf>
    <xf numFmtId="180" fontId="13" fillId="2" borderId="5" xfId="1" applyNumberFormat="1" applyFont="1" applyFill="1" applyBorder="1" applyAlignment="1">
      <alignment vertical="center"/>
    </xf>
    <xf numFmtId="180" fontId="13" fillId="2" borderId="5" xfId="1" applyNumberFormat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vertical="center"/>
    </xf>
    <xf numFmtId="0" fontId="1" fillId="2" borderId="6" xfId="3" applyFill="1" applyBorder="1" applyAlignment="1">
      <alignment vertical="center"/>
    </xf>
    <xf numFmtId="0" fontId="1" fillId="2" borderId="0" xfId="3" applyFill="1" applyBorder="1" applyAlignment="1">
      <alignment vertical="center"/>
    </xf>
    <xf numFmtId="177" fontId="13" fillId="2" borderId="4" xfId="1" applyNumberFormat="1" applyFont="1" applyFill="1" applyBorder="1" applyAlignment="1">
      <alignment vertical="center"/>
    </xf>
    <xf numFmtId="176" fontId="1" fillId="0" borderId="0" xfId="3" applyNumberFormat="1" applyAlignment="1">
      <alignment vertical="center"/>
    </xf>
    <xf numFmtId="38" fontId="11" fillId="2" borderId="7" xfId="1" applyFont="1" applyFill="1" applyBorder="1" applyAlignment="1">
      <alignment vertical="center"/>
    </xf>
    <xf numFmtId="38" fontId="13" fillId="2" borderId="0" xfId="1" applyFont="1" applyFill="1" applyBorder="1" applyAlignment="1">
      <alignment horizontal="center" vertical="center"/>
    </xf>
    <xf numFmtId="177" fontId="13" fillId="2" borderId="0" xfId="1" applyNumberFormat="1" applyFont="1" applyFill="1" applyBorder="1" applyAlignment="1">
      <alignment vertical="center"/>
    </xf>
    <xf numFmtId="38" fontId="13" fillId="2" borderId="4" xfId="1" applyFont="1" applyFill="1" applyBorder="1" applyAlignment="1">
      <alignment horizontal="left" vertical="center"/>
    </xf>
    <xf numFmtId="38" fontId="13" fillId="2" borderId="10" xfId="1" applyFont="1" applyFill="1" applyBorder="1" applyAlignment="1">
      <alignment vertical="center"/>
    </xf>
    <xf numFmtId="38" fontId="13" fillId="2" borderId="2" xfId="1" applyFont="1" applyFill="1" applyBorder="1" applyAlignment="1">
      <alignment vertical="center"/>
    </xf>
    <xf numFmtId="38" fontId="13" fillId="2" borderId="3" xfId="1" applyFont="1" applyFill="1" applyBorder="1" applyAlignment="1">
      <alignment vertical="center"/>
    </xf>
    <xf numFmtId="0" fontId="1" fillId="2" borderId="13" xfId="3" applyFill="1" applyBorder="1" applyAlignment="1">
      <alignment vertical="center"/>
    </xf>
    <xf numFmtId="38" fontId="13" fillId="2" borderId="6" xfId="1" applyFont="1" applyFill="1" applyBorder="1" applyAlignment="1">
      <alignment horizontal="left" vertical="center"/>
    </xf>
    <xf numFmtId="38" fontId="1" fillId="0" borderId="0" xfId="3" applyNumberFormat="1" applyAlignment="1">
      <alignment vertical="center"/>
    </xf>
    <xf numFmtId="38" fontId="11" fillId="2" borderId="12" xfId="1" applyFont="1" applyFill="1" applyBorder="1" applyAlignment="1">
      <alignment vertical="center"/>
    </xf>
    <xf numFmtId="38" fontId="13" fillId="2" borderId="5" xfId="1" applyFont="1" applyFill="1" applyBorder="1" applyAlignment="1">
      <alignment horizontal="center" vertical="center"/>
    </xf>
    <xf numFmtId="38" fontId="13" fillId="2" borderId="16" xfId="1" applyFont="1" applyFill="1" applyBorder="1" applyAlignment="1">
      <alignment horizontal="center" vertical="center"/>
    </xf>
    <xf numFmtId="38" fontId="13" fillId="2" borderId="6" xfId="1" applyFont="1" applyFill="1" applyBorder="1" applyAlignment="1">
      <alignment horizontal="center" vertical="center"/>
    </xf>
    <xf numFmtId="176" fontId="13" fillId="2" borderId="5" xfId="1" applyNumberFormat="1" applyFont="1" applyFill="1" applyBorder="1" applyAlignment="1">
      <alignment vertical="center"/>
    </xf>
    <xf numFmtId="176" fontId="13" fillId="2" borderId="16" xfId="1" applyNumberFormat="1" applyFont="1" applyFill="1" applyBorder="1" applyAlignment="1">
      <alignment vertical="center"/>
    </xf>
    <xf numFmtId="176" fontId="13" fillId="2" borderId="6" xfId="1" applyNumberFormat="1" applyFont="1" applyFill="1" applyBorder="1" applyAlignment="1">
      <alignment vertical="center"/>
    </xf>
    <xf numFmtId="0" fontId="13" fillId="2" borderId="4" xfId="3" applyFont="1" applyFill="1" applyBorder="1" applyAlignment="1">
      <alignment horizontal="center" vertical="center"/>
    </xf>
    <xf numFmtId="49" fontId="13" fillId="2" borderId="5" xfId="1" applyNumberFormat="1" applyFont="1" applyFill="1" applyBorder="1" applyAlignment="1">
      <alignment horizontal="right" vertical="center"/>
    </xf>
    <xf numFmtId="0" fontId="19" fillId="2" borderId="0" xfId="3" applyFont="1" applyFill="1" applyAlignment="1">
      <alignment vertical="center"/>
    </xf>
    <xf numFmtId="38" fontId="13" fillId="2" borderId="7" xfId="1" applyFont="1" applyFill="1" applyBorder="1" applyAlignment="1">
      <alignment vertical="center"/>
    </xf>
    <xf numFmtId="0" fontId="11" fillId="2" borderId="0" xfId="3" applyFont="1" applyFill="1" applyAlignment="1">
      <alignment horizontal="right" vertical="center"/>
    </xf>
    <xf numFmtId="0" fontId="16" fillId="0" borderId="0" xfId="3" applyFont="1" applyAlignment="1">
      <alignment vertical="center"/>
    </xf>
    <xf numFmtId="38" fontId="13" fillId="0" borderId="10" xfId="1" applyFont="1" applyBorder="1" applyAlignment="1">
      <alignment vertical="center"/>
    </xf>
    <xf numFmtId="0" fontId="16" fillId="2" borderId="2" xfId="3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2" borderId="13" xfId="3" applyFont="1" applyFill="1" applyBorder="1" applyAlignment="1">
      <alignment vertical="center"/>
    </xf>
    <xf numFmtId="38" fontId="13" fillId="2" borderId="5" xfId="1" applyFont="1" applyFill="1" applyBorder="1" applyAlignment="1">
      <alignment horizontal="left" vertical="center" shrinkToFit="1"/>
    </xf>
    <xf numFmtId="0" fontId="16" fillId="2" borderId="15" xfId="3" applyFont="1" applyFill="1" applyBorder="1" applyAlignment="1">
      <alignment vertical="center"/>
    </xf>
    <xf numFmtId="177" fontId="13" fillId="0" borderId="4" xfId="1" applyNumberFormat="1" applyFont="1" applyBorder="1" applyAlignment="1">
      <alignment vertical="center"/>
    </xf>
    <xf numFmtId="176" fontId="13" fillId="2" borderId="4" xfId="1" applyNumberFormat="1" applyFont="1" applyFill="1" applyBorder="1" applyAlignment="1">
      <alignment horizontal="right" vertical="center" shrinkToFit="1"/>
    </xf>
    <xf numFmtId="176" fontId="13" fillId="2" borderId="8" xfId="1" applyNumberFormat="1" applyFont="1" applyFill="1" applyBorder="1" applyAlignment="1">
      <alignment horizontal="right" vertical="center" shrinkToFit="1"/>
    </xf>
    <xf numFmtId="176" fontId="13" fillId="2" borderId="5" xfId="1" applyNumberFormat="1" applyFont="1" applyFill="1" applyBorder="1" applyAlignment="1">
      <alignment horizontal="right" vertical="center" shrinkToFit="1"/>
    </xf>
    <xf numFmtId="176" fontId="13" fillId="2" borderId="6" xfId="1" applyNumberFormat="1" applyFont="1" applyFill="1" applyBorder="1" applyAlignment="1">
      <alignment horizontal="right" vertical="center" shrinkToFit="1"/>
    </xf>
    <xf numFmtId="38" fontId="13" fillId="2" borderId="8" xfId="1" applyFont="1" applyFill="1" applyBorder="1" applyAlignment="1">
      <alignment horizontal="center" vertical="center" shrinkToFit="1"/>
    </xf>
    <xf numFmtId="38" fontId="13" fillId="2" borderId="6" xfId="1" applyFont="1" applyFill="1" applyBorder="1" applyAlignment="1">
      <alignment horizontal="center" vertical="center" shrinkToFit="1"/>
    </xf>
    <xf numFmtId="183" fontId="13" fillId="2" borderId="4" xfId="1" applyNumberFormat="1" applyFont="1" applyFill="1" applyBorder="1" applyAlignment="1">
      <alignment horizontal="right" vertical="center" shrinkToFit="1"/>
    </xf>
    <xf numFmtId="183" fontId="13" fillId="2" borderId="5" xfId="1" applyNumberFormat="1" applyFont="1" applyFill="1" applyBorder="1" applyAlignment="1">
      <alignment horizontal="right" vertical="center" shrinkToFit="1"/>
    </xf>
    <xf numFmtId="183" fontId="13" fillId="2" borderId="8" xfId="1" applyNumberFormat="1" applyFont="1" applyFill="1" applyBorder="1" applyAlignment="1">
      <alignment horizontal="right" vertical="center" shrinkToFit="1"/>
    </xf>
    <xf numFmtId="183" fontId="13" fillId="2" borderId="6" xfId="1" applyNumberFormat="1" applyFont="1" applyFill="1" applyBorder="1" applyAlignment="1">
      <alignment horizontal="right" vertical="center" shrinkToFit="1"/>
    </xf>
    <xf numFmtId="38" fontId="13" fillId="0" borderId="0" xfId="3" applyNumberFormat="1" applyFont="1" applyAlignment="1">
      <alignment vertical="center"/>
    </xf>
    <xf numFmtId="176" fontId="13" fillId="2" borderId="4" xfId="1" applyNumberFormat="1" applyFont="1" applyFill="1" applyBorder="1" applyAlignment="1">
      <alignment vertical="center"/>
    </xf>
    <xf numFmtId="176" fontId="13" fillId="2" borderId="8" xfId="1" applyNumberFormat="1" applyFont="1" applyFill="1" applyBorder="1" applyAlignment="1">
      <alignment vertical="center"/>
    </xf>
    <xf numFmtId="176" fontId="13" fillId="2" borderId="6" xfId="1" applyNumberFormat="1" applyFont="1" applyFill="1" applyBorder="1" applyAlignment="1">
      <alignment horizontal="right" vertical="center"/>
    </xf>
    <xf numFmtId="183" fontId="13" fillId="2" borderId="4" xfId="1" applyNumberFormat="1" applyFont="1" applyFill="1" applyBorder="1" applyAlignment="1">
      <alignment vertical="center"/>
    </xf>
    <xf numFmtId="183" fontId="13" fillId="2" borderId="5" xfId="1" applyNumberFormat="1" applyFont="1" applyFill="1" applyBorder="1" applyAlignment="1">
      <alignment vertical="center"/>
    </xf>
    <xf numFmtId="183" fontId="13" fillId="2" borderId="8" xfId="1" applyNumberFormat="1" applyFont="1" applyFill="1" applyBorder="1" applyAlignment="1">
      <alignment vertical="center"/>
    </xf>
    <xf numFmtId="183" fontId="13" fillId="2" borderId="6" xfId="1" applyNumberFormat="1" applyFont="1" applyFill="1" applyBorder="1" applyAlignment="1">
      <alignment vertical="center"/>
    </xf>
    <xf numFmtId="0" fontId="16" fillId="2" borderId="5" xfId="3" applyFont="1" applyFill="1" applyBorder="1" applyAlignment="1">
      <alignment vertical="center"/>
    </xf>
    <xf numFmtId="176" fontId="13" fillId="2" borderId="4" xfId="1" applyNumberFormat="1" applyFont="1" applyFill="1" applyBorder="1" applyAlignment="1">
      <alignment horizontal="right" vertical="center"/>
    </xf>
    <xf numFmtId="176" fontId="13" fillId="2" borderId="5" xfId="1" applyNumberFormat="1" applyFont="1" applyFill="1" applyBorder="1" applyAlignment="1">
      <alignment horizontal="right" vertical="center"/>
    </xf>
    <xf numFmtId="49" fontId="13" fillId="2" borderId="4" xfId="3" applyNumberFormat="1" applyFont="1" applyFill="1" applyBorder="1" applyAlignment="1">
      <alignment horizontal="right" vertical="center"/>
    </xf>
    <xf numFmtId="0" fontId="21" fillId="0" borderId="0" xfId="3" applyFont="1" applyAlignment="1">
      <alignment vertical="center"/>
    </xf>
    <xf numFmtId="38" fontId="11" fillId="2" borderId="0" xfId="1" applyFont="1" applyFill="1" applyBorder="1" applyAlignment="1">
      <alignment horizontal="center" vertical="center"/>
    </xf>
    <xf numFmtId="0" fontId="8" fillId="0" borderId="0" xfId="7" applyFont="1" applyAlignment="1">
      <alignment vertical="center"/>
    </xf>
    <xf numFmtId="176" fontId="13" fillId="2" borderId="5" xfId="1" applyNumberFormat="1" applyFont="1" applyFill="1" applyBorder="1" applyAlignment="1">
      <alignment horizontal="center" vertical="center"/>
    </xf>
    <xf numFmtId="176" fontId="15" fillId="2" borderId="6" xfId="1" applyNumberFormat="1" applyFont="1" applyFill="1" applyBorder="1" applyAlignment="1">
      <alignment horizontal="center" vertical="center"/>
    </xf>
    <xf numFmtId="38" fontId="13" fillId="2" borderId="5" xfId="1" applyFont="1" applyFill="1" applyBorder="1" applyAlignment="1">
      <alignment horizontal="distributed" vertical="center" indent="3"/>
    </xf>
    <xf numFmtId="38" fontId="13" fillId="2" borderId="5" xfId="1" applyFont="1" applyFill="1" applyBorder="1" applyAlignment="1">
      <alignment horizontal="left" vertical="center" indent="1"/>
    </xf>
    <xf numFmtId="38" fontId="13" fillId="2" borderId="6" xfId="1" applyFont="1" applyFill="1" applyBorder="1" applyAlignment="1">
      <alignment horizontal="left" vertical="center" indent="1"/>
    </xf>
    <xf numFmtId="38" fontId="24" fillId="0" borderId="0" xfId="1" applyFont="1" applyAlignment="1">
      <alignment vertical="center"/>
    </xf>
    <xf numFmtId="181" fontId="13" fillId="2" borderId="5" xfId="1" applyNumberFormat="1" applyFont="1" applyFill="1" applyBorder="1" applyAlignment="1">
      <alignment vertical="center"/>
    </xf>
    <xf numFmtId="38" fontId="25" fillId="0" borderId="0" xfId="1" applyFont="1" applyAlignment="1">
      <alignment vertical="center"/>
    </xf>
    <xf numFmtId="184" fontId="13" fillId="2" borderId="8" xfId="3" applyNumberFormat="1" applyFont="1" applyFill="1" applyBorder="1" applyAlignment="1">
      <alignment vertical="center"/>
    </xf>
    <xf numFmtId="184" fontId="13" fillId="2" borderId="5" xfId="3" applyNumberFormat="1" applyFont="1" applyFill="1" applyBorder="1" applyAlignment="1">
      <alignment vertical="center"/>
    </xf>
    <xf numFmtId="184" fontId="13" fillId="2" borderId="5" xfId="1" applyNumberFormat="1" applyFont="1" applyFill="1" applyBorder="1" applyAlignment="1">
      <alignment horizontal="right" vertical="center"/>
    </xf>
    <xf numFmtId="184" fontId="13" fillId="2" borderId="6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left" vertical="center"/>
    </xf>
    <xf numFmtId="38" fontId="13" fillId="2" borderId="9" xfId="1" applyFont="1" applyFill="1" applyBorder="1" applyAlignment="1">
      <alignment horizontal="left" vertical="center"/>
    </xf>
    <xf numFmtId="38" fontId="11" fillId="2" borderId="0" xfId="1" applyFont="1" applyFill="1" applyBorder="1" applyAlignment="1">
      <alignment horizontal="right" vertical="center"/>
    </xf>
    <xf numFmtId="38" fontId="15" fillId="2" borderId="1" xfId="1" applyFont="1" applyFill="1" applyBorder="1" applyAlignment="1">
      <alignment horizontal="center" vertical="center" shrinkToFit="1"/>
    </xf>
    <xf numFmtId="38" fontId="15" fillId="2" borderId="9" xfId="1" applyFont="1" applyFill="1" applyBorder="1" applyAlignment="1">
      <alignment horizontal="center" vertical="center" shrinkToFit="1"/>
    </xf>
    <xf numFmtId="38" fontId="15" fillId="2" borderId="4" xfId="1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38" fontId="13" fillId="2" borderId="4" xfId="1" applyFont="1" applyFill="1" applyBorder="1" applyAlignment="1">
      <alignment horizontal="center" vertical="center"/>
    </xf>
    <xf numFmtId="38" fontId="12" fillId="2" borderId="7" xfId="1" applyFont="1" applyFill="1" applyBorder="1" applyAlignment="1">
      <alignment horizontal="right" vertical="center"/>
    </xf>
    <xf numFmtId="180" fontId="13" fillId="2" borderId="8" xfId="1" applyNumberFormat="1" applyFont="1" applyFill="1" applyBorder="1" applyAlignment="1">
      <alignment vertical="center"/>
    </xf>
    <xf numFmtId="180" fontId="13" fillId="2" borderId="6" xfId="1" applyNumberFormat="1" applyFont="1" applyFill="1" applyBorder="1" applyAlignment="1">
      <alignment vertical="center"/>
    </xf>
    <xf numFmtId="182" fontId="13" fillId="2" borderId="8" xfId="1" applyNumberFormat="1" applyFont="1" applyFill="1" applyBorder="1" applyAlignment="1">
      <alignment vertical="center"/>
    </xf>
    <xf numFmtId="182" fontId="13" fillId="2" borderId="6" xfId="1" applyNumberFormat="1" applyFont="1" applyFill="1" applyBorder="1" applyAlignment="1">
      <alignment vertical="center"/>
    </xf>
    <xf numFmtId="182" fontId="15" fillId="2" borderId="8" xfId="1" applyNumberFormat="1" applyFont="1" applyFill="1" applyBorder="1" applyAlignment="1">
      <alignment vertical="center"/>
    </xf>
    <xf numFmtId="182" fontId="15" fillId="2" borderId="6" xfId="1" applyNumberFormat="1" applyFont="1" applyFill="1" applyBorder="1" applyAlignment="1">
      <alignment vertical="center"/>
    </xf>
    <xf numFmtId="180" fontId="15" fillId="2" borderId="8" xfId="1" applyNumberFormat="1" applyFont="1" applyFill="1" applyBorder="1" applyAlignment="1">
      <alignment vertical="center"/>
    </xf>
    <xf numFmtId="180" fontId="15" fillId="2" borderId="6" xfId="1" applyNumberFormat="1" applyFont="1" applyFill="1" applyBorder="1" applyAlignment="1">
      <alignment vertical="center"/>
    </xf>
    <xf numFmtId="38" fontId="15" fillId="2" borderId="5" xfId="1" applyFont="1" applyFill="1" applyBorder="1" applyAlignment="1">
      <alignment vertical="center"/>
    </xf>
    <xf numFmtId="38" fontId="11" fillId="2" borderId="7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center" vertical="center"/>
    </xf>
    <xf numFmtId="38" fontId="13" fillId="2" borderId="10" xfId="1" applyFont="1" applyFill="1" applyBorder="1" applyAlignment="1">
      <alignment horizontal="left" vertical="center" shrinkToFit="1"/>
    </xf>
    <xf numFmtId="38" fontId="13" fillId="2" borderId="7" xfId="1" applyFont="1" applyFill="1" applyBorder="1" applyAlignment="1">
      <alignment horizontal="left" vertical="center" shrinkToFit="1"/>
    </xf>
    <xf numFmtId="38" fontId="13" fillId="2" borderId="13" xfId="1" applyFont="1" applyFill="1" applyBorder="1" applyAlignment="1">
      <alignment horizontal="left" vertical="center" shrinkToFit="1"/>
    </xf>
    <xf numFmtId="38" fontId="13" fillId="2" borderId="3" xfId="1" applyFont="1" applyFill="1" applyBorder="1" applyAlignment="1">
      <alignment horizontal="left" vertical="center" shrinkToFit="1"/>
    </xf>
    <xf numFmtId="38" fontId="13" fillId="2" borderId="12" xfId="1" applyFont="1" applyFill="1" applyBorder="1" applyAlignment="1">
      <alignment horizontal="left" vertical="center" shrinkToFit="1"/>
    </xf>
    <xf numFmtId="38" fontId="13" fillId="2" borderId="15" xfId="1" applyFont="1" applyFill="1" applyBorder="1" applyAlignment="1">
      <alignment horizontal="left" vertical="center" shrinkToFit="1"/>
    </xf>
    <xf numFmtId="0" fontId="8" fillId="0" borderId="0" xfId="7" applyFont="1" applyAlignment="1">
      <alignment horizontal="left" vertical="center"/>
    </xf>
    <xf numFmtId="38" fontId="13" fillId="2" borderId="10" xfId="1" applyFont="1" applyFill="1" applyBorder="1" applyAlignment="1">
      <alignment horizontal="center" vertical="center"/>
    </xf>
    <xf numFmtId="38" fontId="13" fillId="2" borderId="7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38" fontId="13" fillId="2" borderId="3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5" xfId="1" applyFont="1" applyFill="1" applyBorder="1" applyAlignment="1">
      <alignment horizontal="center" vertical="center"/>
    </xf>
    <xf numFmtId="38" fontId="13" fillId="2" borderId="8" xfId="1" applyFont="1" applyFill="1" applyBorder="1" applyAlignment="1">
      <alignment horizontal="center" vertical="center"/>
    </xf>
    <xf numFmtId="38" fontId="13" fillId="2" borderId="6" xfId="1" applyFont="1" applyFill="1" applyBorder="1" applyAlignment="1">
      <alignment horizontal="center" vertical="center"/>
    </xf>
    <xf numFmtId="38" fontId="13" fillId="2" borderId="8" xfId="1" applyFont="1" applyFill="1" applyBorder="1" applyAlignment="1">
      <alignment horizontal="center" vertical="center" wrapText="1"/>
    </xf>
    <xf numFmtId="38" fontId="13" fillId="2" borderId="10" xfId="1" applyFont="1" applyFill="1" applyBorder="1" applyAlignment="1">
      <alignment horizontal="left" vertical="center"/>
    </xf>
    <xf numFmtId="38" fontId="13" fillId="2" borderId="11" xfId="1" applyFont="1" applyFill="1" applyBorder="1" applyAlignment="1">
      <alignment horizontal="left" vertical="center"/>
    </xf>
    <xf numFmtId="38" fontId="13" fillId="2" borderId="2" xfId="1" applyFont="1" applyFill="1" applyBorder="1" applyAlignment="1">
      <alignment vertical="center"/>
    </xf>
    <xf numFmtId="38" fontId="13" fillId="2" borderId="14" xfId="1" applyFont="1" applyFill="1" applyBorder="1" applyAlignment="1">
      <alignment vertical="center"/>
    </xf>
    <xf numFmtId="38" fontId="13" fillId="2" borderId="10" xfId="1" applyFont="1" applyFill="1" applyBorder="1" applyAlignment="1">
      <alignment vertical="center"/>
    </xf>
    <xf numFmtId="38" fontId="13" fillId="2" borderId="13" xfId="1" applyFont="1" applyFill="1" applyBorder="1" applyAlignment="1">
      <alignment vertical="center"/>
    </xf>
    <xf numFmtId="38" fontId="13" fillId="2" borderId="3" xfId="1" applyFont="1" applyFill="1" applyBorder="1" applyAlignment="1">
      <alignment vertical="center"/>
    </xf>
    <xf numFmtId="38" fontId="13" fillId="2" borderId="15" xfId="1" applyFont="1" applyFill="1" applyBorder="1" applyAlignment="1">
      <alignment vertical="center"/>
    </xf>
    <xf numFmtId="38" fontId="13" fillId="2" borderId="1" xfId="1" applyFont="1" applyFill="1" applyBorder="1" applyAlignment="1">
      <alignment vertical="center"/>
    </xf>
    <xf numFmtId="38" fontId="13" fillId="2" borderId="11" xfId="1" applyFont="1" applyFill="1" applyBorder="1" applyAlignment="1">
      <alignment vertical="center"/>
    </xf>
    <xf numFmtId="38" fontId="13" fillId="2" borderId="2" xfId="1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 wrapText="1"/>
    </xf>
    <xf numFmtId="0" fontId="1" fillId="2" borderId="6" xfId="3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6" fillId="2" borderId="6" xfId="3" applyFont="1" applyFill="1" applyBorder="1" applyAlignment="1">
      <alignment horizontal="center" vertical="center"/>
    </xf>
    <xf numFmtId="38" fontId="23" fillId="2" borderId="8" xfId="1" applyFont="1" applyFill="1" applyBorder="1" applyAlignment="1">
      <alignment horizontal="center" vertical="center" wrapText="1" shrinkToFit="1"/>
    </xf>
    <xf numFmtId="38" fontId="23" fillId="2" borderId="6" xfId="1" applyFont="1" applyFill="1" applyBorder="1" applyAlignment="1">
      <alignment horizontal="center" vertical="center" shrinkToFit="1"/>
    </xf>
    <xf numFmtId="38" fontId="13" fillId="2" borderId="7" xfId="1" applyFont="1" applyFill="1" applyBorder="1" applyAlignment="1">
      <alignment horizontal="left" vertical="center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zoomScaleNormal="100" workbookViewId="0">
      <selection activeCell="D3" sqref="D3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208" t="s">
        <v>1</v>
      </c>
      <c r="B1" s="208"/>
      <c r="C1" s="9"/>
      <c r="D1" s="9"/>
      <c r="E1" s="9"/>
    </row>
    <row r="2" spans="1:5" ht="30" customHeight="1" x14ac:dyDescent="0.4">
      <c r="A2" s="208" t="s">
        <v>62</v>
      </c>
      <c r="B2" s="208"/>
      <c r="C2" s="9"/>
      <c r="D2" s="9"/>
      <c r="E2" s="9"/>
    </row>
    <row r="3" spans="1:5" ht="30" customHeight="1" x14ac:dyDescent="0.4">
      <c r="A3" s="209" t="s">
        <v>15</v>
      </c>
      <c r="B3" s="209"/>
      <c r="C3" s="9"/>
      <c r="D3" s="9"/>
      <c r="E3" s="9"/>
    </row>
    <row r="4" spans="1:5" ht="30" customHeight="1" x14ac:dyDescent="0.4">
      <c r="A4" s="2" t="s">
        <v>3</v>
      </c>
      <c r="B4" s="5" t="s">
        <v>5</v>
      </c>
      <c r="C4" s="6"/>
      <c r="D4" s="6"/>
      <c r="E4" s="6"/>
    </row>
    <row r="5" spans="1:5" s="1" customFormat="1" ht="30" customHeight="1" x14ac:dyDescent="0.4">
      <c r="A5" s="3" t="s">
        <v>63</v>
      </c>
      <c r="B5" s="7" t="s">
        <v>28</v>
      </c>
      <c r="C5" s="7"/>
      <c r="D5" s="7"/>
      <c r="E5" s="7"/>
    </row>
    <row r="6" spans="1:5" s="1" customFormat="1" ht="30" customHeight="1" x14ac:dyDescent="0.4">
      <c r="A6" s="3" t="s">
        <v>65</v>
      </c>
      <c r="B6" s="6" t="s">
        <v>33</v>
      </c>
      <c r="C6" s="6"/>
      <c r="D6" s="6"/>
      <c r="E6" s="6"/>
    </row>
    <row r="7" spans="1:5" s="1" customFormat="1" ht="30" customHeight="1" x14ac:dyDescent="0.4">
      <c r="A7" s="3" t="s">
        <v>70</v>
      </c>
      <c r="B7" s="7" t="s">
        <v>42</v>
      </c>
      <c r="C7" s="6"/>
      <c r="D7" s="6"/>
      <c r="E7" s="6"/>
    </row>
    <row r="8" spans="1:5" s="1" customFormat="1" ht="30" customHeight="1" x14ac:dyDescent="0.4">
      <c r="A8" s="3" t="s">
        <v>71</v>
      </c>
      <c r="B8" s="6" t="s">
        <v>43</v>
      </c>
      <c r="C8" s="6"/>
      <c r="D8" s="6"/>
      <c r="E8" s="6"/>
    </row>
    <row r="9" spans="1:5" s="1" customFormat="1" ht="30" customHeight="1" x14ac:dyDescent="0.4">
      <c r="A9" s="3" t="s">
        <v>8</v>
      </c>
      <c r="B9" s="6" t="s">
        <v>45</v>
      </c>
      <c r="C9" s="6"/>
      <c r="D9" s="6"/>
      <c r="E9" s="6"/>
    </row>
    <row r="10" spans="1:5" s="1" customFormat="1" ht="30" customHeight="1" x14ac:dyDescent="0.4">
      <c r="A10" s="3" t="s">
        <v>73</v>
      </c>
      <c r="B10" s="6" t="s">
        <v>46</v>
      </c>
      <c r="C10" s="6"/>
      <c r="D10" s="6"/>
      <c r="E10" s="6"/>
    </row>
    <row r="11" spans="1:5" s="1" customFormat="1" ht="30" customHeight="1" x14ac:dyDescent="0.4">
      <c r="A11" s="3" t="s">
        <v>75</v>
      </c>
      <c r="B11" s="7" t="s">
        <v>50</v>
      </c>
      <c r="C11" s="6"/>
      <c r="D11" s="6"/>
      <c r="E11" s="6"/>
    </row>
    <row r="12" spans="1:5" s="1" customFormat="1" ht="30" customHeight="1" x14ac:dyDescent="0.4">
      <c r="A12" s="3" t="s">
        <v>77</v>
      </c>
      <c r="B12" s="7" t="s">
        <v>26</v>
      </c>
      <c r="C12" s="6"/>
      <c r="D12" s="6"/>
      <c r="E12" s="6"/>
    </row>
    <row r="13" spans="1:5" s="1" customFormat="1" ht="30" customHeight="1" x14ac:dyDescent="0.4">
      <c r="A13" s="3" t="s">
        <v>79</v>
      </c>
      <c r="B13" s="7" t="s">
        <v>6</v>
      </c>
      <c r="C13" s="7"/>
      <c r="D13" s="7"/>
      <c r="E13" s="7"/>
    </row>
    <row r="14" spans="1:5" s="1" customFormat="1" ht="30" customHeight="1" x14ac:dyDescent="0.4">
      <c r="A14" s="3" t="s">
        <v>84</v>
      </c>
      <c r="B14" s="7" t="s">
        <v>34</v>
      </c>
      <c r="C14" s="7"/>
      <c r="D14" s="7"/>
      <c r="E14" s="7"/>
    </row>
    <row r="15" spans="1:5" s="1" customFormat="1" ht="30" customHeight="1" x14ac:dyDescent="0.4">
      <c r="A15" s="3" t="s">
        <v>88</v>
      </c>
      <c r="B15" s="7" t="s">
        <v>53</v>
      </c>
      <c r="C15" s="7"/>
      <c r="D15" s="7"/>
      <c r="E15" s="7"/>
    </row>
    <row r="16" spans="1:5" s="1" customFormat="1" ht="30" customHeight="1" x14ac:dyDescent="0.4">
      <c r="A16" s="3" t="s">
        <v>93</v>
      </c>
      <c r="B16" s="7" t="s">
        <v>12</v>
      </c>
      <c r="C16" s="7"/>
      <c r="D16" s="7"/>
      <c r="E16" s="7"/>
    </row>
    <row r="17" spans="1:5" s="1" customFormat="1" ht="30" customHeight="1" x14ac:dyDescent="0.4">
      <c r="A17" s="3" t="s">
        <v>94</v>
      </c>
      <c r="B17" s="7" t="s">
        <v>56</v>
      </c>
      <c r="C17" s="7"/>
      <c r="D17" s="7"/>
      <c r="E17" s="7"/>
    </row>
    <row r="18" spans="1:5" s="1" customFormat="1" ht="30" customHeight="1" x14ac:dyDescent="0.4">
      <c r="A18" s="3" t="s">
        <v>97</v>
      </c>
      <c r="B18" s="8" t="s">
        <v>57</v>
      </c>
      <c r="C18" s="7"/>
      <c r="D18" s="7"/>
      <c r="E18" s="7"/>
    </row>
    <row r="19" spans="1:5" s="1" customFormat="1" ht="30" customHeight="1" x14ac:dyDescent="0.4">
      <c r="A19" s="3" t="s">
        <v>39</v>
      </c>
      <c r="B19" s="7" t="s">
        <v>49</v>
      </c>
      <c r="C19" s="7"/>
      <c r="D19" s="7"/>
      <c r="E19" s="7"/>
    </row>
    <row r="20" spans="1:5" s="1" customFormat="1" ht="30" customHeight="1" x14ac:dyDescent="0.4">
      <c r="A20" s="3" t="s">
        <v>98</v>
      </c>
      <c r="B20" s="7" t="s">
        <v>61</v>
      </c>
      <c r="C20" s="7"/>
      <c r="D20" s="7"/>
      <c r="E20" s="7"/>
    </row>
    <row r="21" spans="1:5" s="1" customFormat="1" ht="30" customHeight="1" x14ac:dyDescent="0.4">
      <c r="A21" s="4"/>
      <c r="C21" s="7"/>
      <c r="D21" s="7"/>
      <c r="E21" s="7"/>
    </row>
    <row r="22" spans="1:5" s="1" customFormat="1" ht="30" customHeight="1" x14ac:dyDescent="0.4">
      <c r="A22" s="4"/>
      <c r="C22" s="7"/>
      <c r="D22" s="7"/>
      <c r="E22" s="7"/>
    </row>
    <row r="23" spans="1:5" s="1" customFormat="1" ht="30" customHeight="1" x14ac:dyDescent="0.4">
      <c r="A23" s="4"/>
      <c r="B23" s="7"/>
      <c r="C23" s="7"/>
      <c r="D23" s="7"/>
      <c r="E23" s="7"/>
    </row>
    <row r="24" spans="1:5" s="1" customFormat="1" ht="30" customHeight="1" x14ac:dyDescent="0.4">
      <c r="A24" s="4"/>
      <c r="B24" s="7"/>
      <c r="C24" s="7"/>
      <c r="D24" s="7"/>
      <c r="E24" s="7"/>
    </row>
    <row r="25" spans="1:5" s="1" customFormat="1" ht="30" customHeight="1" x14ac:dyDescent="0.4">
      <c r="A25" s="4"/>
      <c r="B25" s="7"/>
      <c r="C25" s="7"/>
      <c r="D25" s="7"/>
      <c r="E25" s="7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3"/>
  <hyperlinks>
    <hyperlink ref="A5" location="'9-1'!A1" display="9-1"/>
    <hyperlink ref="A6:A20" location="'8-1'!A1" display="9-2"/>
    <hyperlink ref="A6" location="'9-2'!A1" display="9-2"/>
    <hyperlink ref="A7" location="'9-3'!A1" display="9-3"/>
    <hyperlink ref="A8" location="'9-4'!A1" display="9-4"/>
    <hyperlink ref="A9" location="'9-5'!A1" display="9-5"/>
    <hyperlink ref="A10" location="'9-6'!A1" display="9-6"/>
    <hyperlink ref="A11" location="'9-7'!A1" display="9-7"/>
    <hyperlink ref="A12" location="'9-8'!A1" display="9-8"/>
    <hyperlink ref="A13" location="'9-9'!A1" display="9-9"/>
    <hyperlink ref="A14" location="'9-10'!A1" display="9-10"/>
    <hyperlink ref="A15" location="'9-11'!A1" display="9-11"/>
    <hyperlink ref="A16" location="'9-12'!A1" display="9-12"/>
    <hyperlink ref="A17" location="'9-13'!A1" display="9-13"/>
    <hyperlink ref="A18" location="'9-14'!A1" display="9-14"/>
    <hyperlink ref="A19" location="'9-15'!A1" display="9-15"/>
    <hyperlink ref="A20" location="'9-16'!A1" display="9-16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4.375" style="64" customWidth="1"/>
    <col min="3" max="3" width="2.625" style="64" customWidth="1"/>
    <col min="4" max="4" width="18.625" style="64" customWidth="1"/>
    <col min="5" max="13" width="8.125" style="64" customWidth="1"/>
    <col min="14" max="14" width="9" style="64" customWidth="1"/>
    <col min="15" max="16384" width="9" style="64"/>
  </cols>
  <sheetData>
    <row r="1" spans="1:13" ht="20.25" customHeight="1" x14ac:dyDescent="0.4">
      <c r="A1" s="13"/>
      <c r="B1" s="15" t="s">
        <v>355</v>
      </c>
    </row>
    <row r="2" spans="1:13" ht="15" customHeight="1" x14ac:dyDescent="0.4">
      <c r="A2" s="14"/>
      <c r="B2" s="14"/>
      <c r="C2" s="40"/>
      <c r="D2" s="46"/>
      <c r="E2" s="46"/>
      <c r="F2" s="46"/>
      <c r="G2" s="46"/>
      <c r="H2" s="46"/>
      <c r="I2" s="151"/>
      <c r="J2" s="136"/>
      <c r="K2" s="136"/>
      <c r="L2" s="40"/>
      <c r="M2" s="40"/>
    </row>
    <row r="3" spans="1:13" ht="15" customHeight="1" x14ac:dyDescent="0.4">
      <c r="A3" s="14"/>
      <c r="B3" s="14"/>
      <c r="C3" s="210" t="s">
        <v>152</v>
      </c>
      <c r="D3" s="211"/>
      <c r="E3" s="120" t="s">
        <v>335</v>
      </c>
      <c r="F3" s="120" t="s">
        <v>334</v>
      </c>
      <c r="G3" s="120" t="s">
        <v>80</v>
      </c>
      <c r="H3" s="120" t="s">
        <v>333</v>
      </c>
      <c r="I3" s="120" t="s">
        <v>331</v>
      </c>
      <c r="J3" s="120" t="s">
        <v>330</v>
      </c>
      <c r="K3" s="120" t="s">
        <v>329</v>
      </c>
      <c r="L3" s="120" t="s">
        <v>328</v>
      </c>
      <c r="M3" s="142"/>
    </row>
    <row r="4" spans="1:13" ht="15" customHeight="1" x14ac:dyDescent="0.4">
      <c r="A4" s="14"/>
      <c r="B4" s="14"/>
      <c r="C4" s="130" t="s">
        <v>354</v>
      </c>
      <c r="D4" s="131"/>
      <c r="E4" s="139">
        <v>11960</v>
      </c>
      <c r="F4" s="139">
        <v>11953</v>
      </c>
      <c r="G4" s="139">
        <v>11928</v>
      </c>
      <c r="H4" s="139">
        <v>11929</v>
      </c>
      <c r="I4" s="139">
        <v>11914</v>
      </c>
      <c r="J4" s="139">
        <v>12477</v>
      </c>
      <c r="K4" s="139">
        <v>12427</v>
      </c>
      <c r="L4" s="139">
        <v>12385</v>
      </c>
      <c r="M4" s="143"/>
    </row>
    <row r="5" spans="1:13" ht="15" customHeight="1" x14ac:dyDescent="0.4">
      <c r="A5" s="14"/>
      <c r="B5" s="14"/>
      <c r="C5" s="45" t="s">
        <v>353</v>
      </c>
      <c r="D5" s="148"/>
      <c r="E5" s="55">
        <v>24360</v>
      </c>
      <c r="F5" s="55">
        <f>SUM(F6:F7)</f>
        <v>24248</v>
      </c>
      <c r="G5" s="55">
        <f>SUM(G6:G7)</f>
        <v>24192</v>
      </c>
      <c r="H5" s="55">
        <v>24164</v>
      </c>
      <c r="I5" s="55">
        <v>24126</v>
      </c>
      <c r="J5" s="55">
        <v>24079</v>
      </c>
      <c r="K5" s="55">
        <v>24003</v>
      </c>
      <c r="L5" s="55">
        <v>23924</v>
      </c>
      <c r="M5" s="143"/>
    </row>
    <row r="6" spans="1:13" ht="15" customHeight="1" x14ac:dyDescent="0.4">
      <c r="A6" s="14"/>
      <c r="B6" s="14"/>
      <c r="C6" s="43"/>
      <c r="D6" s="42" t="s">
        <v>4</v>
      </c>
      <c r="E6" s="53">
        <v>20718</v>
      </c>
      <c r="F6" s="53">
        <v>20620</v>
      </c>
      <c r="G6" s="53">
        <v>20557</v>
      </c>
      <c r="H6" s="53">
        <v>20505</v>
      </c>
      <c r="I6" s="53">
        <v>20453</v>
      </c>
      <c r="J6" s="53">
        <v>20399</v>
      </c>
      <c r="K6" s="53">
        <v>20324</v>
      </c>
      <c r="L6" s="53">
        <v>20266</v>
      </c>
      <c r="M6" s="143"/>
    </row>
    <row r="7" spans="1:13" ht="15" customHeight="1" x14ac:dyDescent="0.4">
      <c r="A7" s="14"/>
      <c r="B7" s="14"/>
      <c r="C7" s="44"/>
      <c r="D7" s="149" t="s">
        <v>156</v>
      </c>
      <c r="E7" s="54">
        <v>3642</v>
      </c>
      <c r="F7" s="54">
        <v>3628</v>
      </c>
      <c r="G7" s="54">
        <v>3635</v>
      </c>
      <c r="H7" s="54">
        <v>3659</v>
      </c>
      <c r="I7" s="54">
        <v>3673</v>
      </c>
      <c r="J7" s="54">
        <v>3680</v>
      </c>
      <c r="K7" s="54">
        <v>3679</v>
      </c>
      <c r="L7" s="54">
        <v>3658</v>
      </c>
      <c r="M7" s="143"/>
    </row>
    <row r="8" spans="1:13" ht="15" customHeight="1" x14ac:dyDescent="0.4">
      <c r="C8" s="45" t="s">
        <v>351</v>
      </c>
      <c r="D8" s="138"/>
      <c r="E8" s="55">
        <v>29014</v>
      </c>
      <c r="F8" s="55">
        <f>SUM(F9:F10)</f>
        <v>29111</v>
      </c>
      <c r="G8" s="55">
        <f>SUM(G9:G10)</f>
        <v>29178</v>
      </c>
      <c r="H8" s="55">
        <v>29349</v>
      </c>
      <c r="I8" s="55">
        <v>29827</v>
      </c>
      <c r="J8" s="55">
        <v>29822</v>
      </c>
      <c r="K8" s="55">
        <v>29843</v>
      </c>
      <c r="L8" s="55">
        <v>29674</v>
      </c>
      <c r="M8" s="143"/>
    </row>
    <row r="9" spans="1:13" ht="15" customHeight="1" x14ac:dyDescent="0.4">
      <c r="C9" s="43"/>
      <c r="D9" s="42" t="s">
        <v>4</v>
      </c>
      <c r="E9" s="53">
        <v>21400</v>
      </c>
      <c r="F9" s="53">
        <v>21371</v>
      </c>
      <c r="G9" s="53">
        <v>21362</v>
      </c>
      <c r="H9" s="53">
        <v>21357</v>
      </c>
      <c r="I9" s="53">
        <v>21349</v>
      </c>
      <c r="J9" s="53">
        <v>21336</v>
      </c>
      <c r="K9" s="53">
        <v>21321</v>
      </c>
      <c r="L9" s="53">
        <v>21290</v>
      </c>
      <c r="M9" s="143"/>
    </row>
    <row r="10" spans="1:13" ht="15" customHeight="1" x14ac:dyDescent="0.4">
      <c r="C10" s="44"/>
      <c r="D10" s="149" t="s">
        <v>156</v>
      </c>
      <c r="E10" s="54">
        <v>7614</v>
      </c>
      <c r="F10" s="54">
        <v>7740</v>
      </c>
      <c r="G10" s="54">
        <v>7816</v>
      </c>
      <c r="H10" s="54">
        <v>7992</v>
      </c>
      <c r="I10" s="54">
        <v>8478</v>
      </c>
      <c r="J10" s="54">
        <v>8486</v>
      </c>
      <c r="K10" s="54">
        <v>8522</v>
      </c>
      <c r="L10" s="54">
        <v>8384</v>
      </c>
      <c r="M10" s="143"/>
    </row>
    <row r="11" spans="1:13" ht="15" customHeight="1" x14ac:dyDescent="0.4">
      <c r="C11" s="45" t="s">
        <v>350</v>
      </c>
      <c r="D11" s="138"/>
      <c r="E11" s="55">
        <v>60728</v>
      </c>
      <c r="F11" s="55">
        <f>SUM(F12:F13)</f>
        <v>62802</v>
      </c>
      <c r="G11" s="55">
        <f>SUM(G12:G13)</f>
        <v>64296</v>
      </c>
      <c r="H11" s="55">
        <v>64409</v>
      </c>
      <c r="I11" s="55">
        <v>70559</v>
      </c>
      <c r="J11" s="55">
        <v>71333</v>
      </c>
      <c r="K11" s="55">
        <v>69494</v>
      </c>
      <c r="L11" s="55">
        <v>69669</v>
      </c>
      <c r="M11" s="143"/>
    </row>
    <row r="12" spans="1:13" ht="15" customHeight="1" x14ac:dyDescent="0.4">
      <c r="C12" s="43"/>
      <c r="D12" s="42" t="s">
        <v>4</v>
      </c>
      <c r="E12" s="53">
        <v>27614</v>
      </c>
      <c r="F12" s="53">
        <v>28149</v>
      </c>
      <c r="G12" s="53">
        <v>28693</v>
      </c>
      <c r="H12" s="53">
        <v>27782</v>
      </c>
      <c r="I12" s="53">
        <v>28335</v>
      </c>
      <c r="J12" s="53">
        <v>28845</v>
      </c>
      <c r="K12" s="53">
        <v>27962</v>
      </c>
      <c r="L12" s="53">
        <v>28441</v>
      </c>
      <c r="M12" s="143"/>
    </row>
    <row r="13" spans="1:13" ht="15" customHeight="1" x14ac:dyDescent="0.4">
      <c r="C13" s="44"/>
      <c r="D13" s="149" t="s">
        <v>156</v>
      </c>
      <c r="E13" s="54">
        <v>33114</v>
      </c>
      <c r="F13" s="54">
        <v>34653</v>
      </c>
      <c r="G13" s="54">
        <v>35603</v>
      </c>
      <c r="H13" s="54">
        <v>36627</v>
      </c>
      <c r="I13" s="54">
        <v>42224</v>
      </c>
      <c r="J13" s="54">
        <v>42488</v>
      </c>
      <c r="K13" s="54">
        <v>41532</v>
      </c>
      <c r="L13" s="54">
        <v>41228</v>
      </c>
      <c r="M13" s="143"/>
    </row>
    <row r="14" spans="1:13" ht="15" customHeight="1" x14ac:dyDescent="0.4">
      <c r="C14" s="45" t="s">
        <v>348</v>
      </c>
      <c r="D14" s="138"/>
      <c r="E14" s="53">
        <v>20930</v>
      </c>
      <c r="F14" s="53">
        <v>21574</v>
      </c>
      <c r="G14" s="53">
        <v>22036</v>
      </c>
      <c r="H14" s="53">
        <v>21946</v>
      </c>
      <c r="I14" s="53">
        <v>23656</v>
      </c>
      <c r="J14" s="53">
        <v>23919</v>
      </c>
      <c r="K14" s="53">
        <v>23286</v>
      </c>
      <c r="L14" s="53">
        <v>23478</v>
      </c>
      <c r="M14" s="143"/>
    </row>
    <row r="15" spans="1:13" ht="15" customHeight="1" x14ac:dyDescent="0.4">
      <c r="C15" s="43"/>
      <c r="D15" s="42" t="s">
        <v>4</v>
      </c>
      <c r="E15" s="53">
        <v>12904</v>
      </c>
      <c r="F15" s="53">
        <v>13172</v>
      </c>
      <c r="G15" s="53">
        <v>13432</v>
      </c>
      <c r="H15" s="53">
        <v>13008</v>
      </c>
      <c r="I15" s="53">
        <v>13273</v>
      </c>
      <c r="J15" s="53">
        <v>13519</v>
      </c>
      <c r="K15" s="53">
        <v>13114</v>
      </c>
      <c r="L15" s="53">
        <v>13359</v>
      </c>
      <c r="M15" s="143"/>
    </row>
    <row r="16" spans="1:13" ht="15" customHeight="1" x14ac:dyDescent="0.4">
      <c r="C16" s="44"/>
      <c r="D16" s="149" t="s">
        <v>156</v>
      </c>
      <c r="E16" s="54">
        <v>43489</v>
      </c>
      <c r="F16" s="54">
        <v>44776</v>
      </c>
      <c r="G16" s="54">
        <v>45554</v>
      </c>
      <c r="H16" s="54">
        <v>45828</v>
      </c>
      <c r="I16" s="54">
        <v>49803</v>
      </c>
      <c r="J16" s="54">
        <v>50065</v>
      </c>
      <c r="K16" s="54">
        <v>48733</v>
      </c>
      <c r="L16" s="54">
        <v>49177</v>
      </c>
      <c r="M16" s="143"/>
    </row>
    <row r="17" spans="3:13" ht="15" customHeight="1" x14ac:dyDescent="0.4">
      <c r="C17" s="40"/>
      <c r="D17" s="46"/>
      <c r="E17" s="46"/>
      <c r="F17" s="46"/>
      <c r="G17" s="46"/>
      <c r="H17" s="46"/>
      <c r="I17" s="40"/>
      <c r="J17" s="136"/>
      <c r="K17" s="214" t="s">
        <v>23</v>
      </c>
      <c r="L17" s="214"/>
      <c r="M17" s="58"/>
    </row>
    <row r="18" spans="3:13" ht="15" customHeight="1" x14ac:dyDescent="0.4">
      <c r="C18" s="46" t="s">
        <v>347</v>
      </c>
      <c r="D18" s="40"/>
      <c r="E18" s="46"/>
      <c r="F18" s="46"/>
      <c r="G18" s="46"/>
      <c r="H18" s="46"/>
      <c r="I18" s="46"/>
      <c r="J18" s="136"/>
      <c r="K18" s="136"/>
      <c r="L18" s="40"/>
      <c r="M18" s="40"/>
    </row>
    <row r="19" spans="3:13" ht="15" customHeight="1" x14ac:dyDescent="0.4">
      <c r="C19" s="46" t="s">
        <v>344</v>
      </c>
      <c r="D19" s="40"/>
      <c r="E19" s="46"/>
      <c r="F19" s="46"/>
      <c r="G19" s="46"/>
      <c r="H19" s="46"/>
      <c r="I19" s="46"/>
      <c r="J19" s="46"/>
      <c r="K19" s="46"/>
      <c r="L19" s="40"/>
      <c r="M19" s="40"/>
    </row>
    <row r="20" spans="3:13" ht="15" customHeight="1" x14ac:dyDescent="0.4">
      <c r="C20" s="46" t="s">
        <v>212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3:13" ht="15" customHeight="1" x14ac:dyDescent="0.4">
      <c r="E21" s="150"/>
      <c r="F21" s="150"/>
      <c r="G21" s="150"/>
      <c r="H21" s="150"/>
      <c r="I21" s="150"/>
      <c r="J21" s="150"/>
      <c r="K21" s="150"/>
    </row>
    <row r="22" spans="3:13" ht="15" customHeight="1" x14ac:dyDescent="0.4">
      <c r="D22" s="20" t="s">
        <v>9</v>
      </c>
    </row>
  </sheetData>
  <mergeCells count="2">
    <mergeCell ref="C3:D3"/>
    <mergeCell ref="K17:L17"/>
  </mergeCells>
  <phoneticPr fontId="3"/>
  <hyperlinks>
    <hyperlink ref="D2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5.5" style="64" customWidth="1"/>
    <col min="3" max="3" width="15.625" style="64" customWidth="1"/>
    <col min="4" max="9" width="11.25" style="64" customWidth="1"/>
    <col min="10" max="10" width="5.25" style="64" customWidth="1"/>
    <col min="11" max="11" width="9" style="64" customWidth="1"/>
    <col min="12" max="16384" width="9" style="64"/>
  </cols>
  <sheetData>
    <row r="1" spans="1:9" ht="20.25" customHeight="1" x14ac:dyDescent="0.4">
      <c r="A1" s="13"/>
      <c r="B1" s="15" t="s">
        <v>361</v>
      </c>
    </row>
    <row r="2" spans="1:9" ht="12.95" customHeight="1" x14ac:dyDescent="0.4">
      <c r="A2" s="14"/>
      <c r="C2" s="46"/>
      <c r="D2" s="46"/>
      <c r="E2" s="46"/>
      <c r="F2" s="46"/>
      <c r="G2" s="46"/>
      <c r="H2" s="46"/>
      <c r="I2" s="59" t="s">
        <v>375</v>
      </c>
    </row>
    <row r="3" spans="1:9" ht="12.95" customHeight="1" x14ac:dyDescent="0.4">
      <c r="A3" s="14"/>
      <c r="C3" s="220" t="s">
        <v>16</v>
      </c>
      <c r="D3" s="220" t="s">
        <v>346</v>
      </c>
      <c r="E3" s="220"/>
      <c r="F3" s="220" t="s">
        <v>128</v>
      </c>
      <c r="G3" s="220"/>
      <c r="H3" s="220" t="s">
        <v>374</v>
      </c>
      <c r="I3" s="220"/>
    </row>
    <row r="4" spans="1:9" ht="12.95" customHeight="1" x14ac:dyDescent="0.4">
      <c r="C4" s="220"/>
      <c r="D4" s="120" t="s">
        <v>312</v>
      </c>
      <c r="E4" s="120" t="s">
        <v>373</v>
      </c>
      <c r="F4" s="120" t="s">
        <v>312</v>
      </c>
      <c r="G4" s="120" t="s">
        <v>373</v>
      </c>
      <c r="H4" s="120" t="s">
        <v>312</v>
      </c>
      <c r="I4" s="120" t="s">
        <v>373</v>
      </c>
    </row>
    <row r="5" spans="1:9" ht="12.95" customHeight="1" x14ac:dyDescent="0.4">
      <c r="C5" s="152" t="s">
        <v>372</v>
      </c>
      <c r="D5" s="155">
        <v>222</v>
      </c>
      <c r="E5" s="155">
        <v>23389</v>
      </c>
      <c r="F5" s="155">
        <v>190</v>
      </c>
      <c r="G5" s="155">
        <v>20126</v>
      </c>
      <c r="H5" s="155">
        <v>32</v>
      </c>
      <c r="I5" s="155">
        <v>3263</v>
      </c>
    </row>
    <row r="6" spans="1:9" ht="12.95" customHeight="1" x14ac:dyDescent="0.4">
      <c r="C6" s="153" t="s">
        <v>153</v>
      </c>
      <c r="D6" s="156">
        <v>202</v>
      </c>
      <c r="E6" s="156">
        <v>27339</v>
      </c>
      <c r="F6" s="156">
        <v>166</v>
      </c>
      <c r="G6" s="156">
        <v>17820</v>
      </c>
      <c r="H6" s="156">
        <v>36</v>
      </c>
      <c r="I6" s="156">
        <v>9519</v>
      </c>
    </row>
    <row r="7" spans="1:9" ht="12.95" customHeight="1" x14ac:dyDescent="0.4">
      <c r="C7" s="152" t="s">
        <v>371</v>
      </c>
      <c r="D7" s="155">
        <v>199</v>
      </c>
      <c r="E7" s="155">
        <v>26416</v>
      </c>
      <c r="F7" s="155">
        <v>157</v>
      </c>
      <c r="G7" s="155">
        <v>19403</v>
      </c>
      <c r="H7" s="155">
        <v>42</v>
      </c>
      <c r="I7" s="155">
        <v>7013</v>
      </c>
    </row>
    <row r="8" spans="1:9" ht="12.95" customHeight="1" x14ac:dyDescent="0.4">
      <c r="C8" s="152" t="s">
        <v>151</v>
      </c>
      <c r="D8" s="155">
        <v>171</v>
      </c>
      <c r="E8" s="155">
        <v>23741</v>
      </c>
      <c r="F8" s="155">
        <v>141</v>
      </c>
      <c r="G8" s="155">
        <v>16800</v>
      </c>
      <c r="H8" s="155">
        <v>30</v>
      </c>
      <c r="I8" s="155">
        <v>6941</v>
      </c>
    </row>
    <row r="9" spans="1:9" ht="12.95" customHeight="1" x14ac:dyDescent="0.4">
      <c r="C9" s="152" t="s">
        <v>370</v>
      </c>
      <c r="D9" s="155">
        <v>146</v>
      </c>
      <c r="E9" s="155">
        <v>19806</v>
      </c>
      <c r="F9" s="155">
        <v>121</v>
      </c>
      <c r="G9" s="155">
        <v>15407</v>
      </c>
      <c r="H9" s="155">
        <v>25</v>
      </c>
      <c r="I9" s="155">
        <v>4399</v>
      </c>
    </row>
    <row r="10" spans="1:9" ht="12.95" customHeight="1" x14ac:dyDescent="0.4">
      <c r="C10" s="152" t="s">
        <v>108</v>
      </c>
      <c r="D10" s="155">
        <v>106</v>
      </c>
      <c r="E10" s="155">
        <v>13919</v>
      </c>
      <c r="F10" s="155">
        <v>86</v>
      </c>
      <c r="G10" s="155">
        <v>9416</v>
      </c>
      <c r="H10" s="155">
        <v>20</v>
      </c>
      <c r="I10" s="155">
        <v>4503</v>
      </c>
    </row>
    <row r="11" spans="1:9" ht="12.95" customHeight="1" x14ac:dyDescent="0.4">
      <c r="C11" s="153" t="s">
        <v>362</v>
      </c>
      <c r="D11" s="156">
        <v>116</v>
      </c>
      <c r="E11" s="156">
        <v>14516</v>
      </c>
      <c r="F11" s="156">
        <v>93</v>
      </c>
      <c r="G11" s="156">
        <v>10438</v>
      </c>
      <c r="H11" s="156">
        <v>23</v>
      </c>
      <c r="I11" s="156">
        <v>4078</v>
      </c>
    </row>
    <row r="12" spans="1:9" ht="12.95" customHeight="1" x14ac:dyDescent="0.4">
      <c r="C12" s="152" t="s">
        <v>369</v>
      </c>
      <c r="D12" s="155">
        <v>121</v>
      </c>
      <c r="E12" s="155">
        <v>15173</v>
      </c>
      <c r="F12" s="155">
        <v>103</v>
      </c>
      <c r="G12" s="155">
        <v>12732</v>
      </c>
      <c r="H12" s="155">
        <v>18</v>
      </c>
      <c r="I12" s="155">
        <v>2441</v>
      </c>
    </row>
    <row r="13" spans="1:9" ht="12.95" customHeight="1" x14ac:dyDescent="0.4">
      <c r="C13" s="152" t="s">
        <v>227</v>
      </c>
      <c r="D13" s="155">
        <v>132</v>
      </c>
      <c r="E13" s="155">
        <v>34748</v>
      </c>
      <c r="F13" s="155">
        <v>102</v>
      </c>
      <c r="G13" s="155">
        <v>12540</v>
      </c>
      <c r="H13" s="155">
        <v>30</v>
      </c>
      <c r="I13" s="155">
        <v>22208</v>
      </c>
    </row>
    <row r="14" spans="1:9" ht="12.95" customHeight="1" x14ac:dyDescent="0.4">
      <c r="C14" s="152" t="s">
        <v>367</v>
      </c>
      <c r="D14" s="155">
        <v>152</v>
      </c>
      <c r="E14" s="155">
        <v>28219</v>
      </c>
      <c r="F14" s="155">
        <v>116</v>
      </c>
      <c r="G14" s="155">
        <v>14714</v>
      </c>
      <c r="H14" s="155">
        <v>36</v>
      </c>
      <c r="I14" s="155">
        <v>13505</v>
      </c>
    </row>
    <row r="15" spans="1:9" ht="12.95" customHeight="1" x14ac:dyDescent="0.4">
      <c r="C15" s="152" t="s">
        <v>366</v>
      </c>
      <c r="D15" s="155">
        <v>121</v>
      </c>
      <c r="E15" s="155">
        <v>16994</v>
      </c>
      <c r="F15" s="155">
        <v>101</v>
      </c>
      <c r="G15" s="155">
        <v>11992</v>
      </c>
      <c r="H15" s="155">
        <v>20</v>
      </c>
      <c r="I15" s="155">
        <v>5002</v>
      </c>
    </row>
    <row r="16" spans="1:9" ht="12.95" customHeight="1" x14ac:dyDescent="0.4">
      <c r="C16" s="153" t="s">
        <v>364</v>
      </c>
      <c r="D16" s="156">
        <f>SUM(F16,H16)</f>
        <v>140</v>
      </c>
      <c r="E16" s="156">
        <f>SUM(G16,I16)</f>
        <v>47485</v>
      </c>
      <c r="F16" s="156">
        <v>115</v>
      </c>
      <c r="G16" s="156">
        <v>13006</v>
      </c>
      <c r="H16" s="156">
        <v>25</v>
      </c>
      <c r="I16" s="156">
        <v>34479</v>
      </c>
    </row>
    <row r="17" spans="3:9" ht="12.95" customHeight="1" x14ac:dyDescent="0.4">
      <c r="C17" s="152" t="s">
        <v>363</v>
      </c>
      <c r="D17" s="155">
        <v>139</v>
      </c>
      <c r="E17" s="155">
        <v>24039</v>
      </c>
      <c r="F17" s="155">
        <v>110</v>
      </c>
      <c r="G17" s="155">
        <v>12270</v>
      </c>
      <c r="H17" s="155">
        <v>29</v>
      </c>
      <c r="I17" s="155">
        <v>11769</v>
      </c>
    </row>
    <row r="18" spans="3:9" ht="12.95" customHeight="1" x14ac:dyDescent="0.4">
      <c r="C18" s="152" t="s">
        <v>360</v>
      </c>
      <c r="D18" s="155">
        <v>149</v>
      </c>
      <c r="E18" s="155">
        <v>33765</v>
      </c>
      <c r="F18" s="155">
        <v>105</v>
      </c>
      <c r="G18" s="155">
        <v>12362</v>
      </c>
      <c r="H18" s="155">
        <v>44</v>
      </c>
      <c r="I18" s="155">
        <v>21403</v>
      </c>
    </row>
    <row r="19" spans="3:9" ht="12.95" customHeight="1" x14ac:dyDescent="0.4">
      <c r="C19" s="152" t="s">
        <v>179</v>
      </c>
      <c r="D19" s="155">
        <v>124</v>
      </c>
      <c r="E19" s="155">
        <v>59381</v>
      </c>
      <c r="F19" s="155">
        <v>98</v>
      </c>
      <c r="G19" s="155">
        <v>11962</v>
      </c>
      <c r="H19" s="155">
        <v>26</v>
      </c>
      <c r="I19" s="155">
        <v>47419</v>
      </c>
    </row>
    <row r="20" spans="3:9" ht="12.95" customHeight="1" x14ac:dyDescent="0.4">
      <c r="C20" s="152" t="s">
        <v>69</v>
      </c>
      <c r="D20" s="155">
        <v>113</v>
      </c>
      <c r="E20" s="155">
        <v>13639</v>
      </c>
      <c r="F20" s="155">
        <v>88</v>
      </c>
      <c r="G20" s="155">
        <v>10741</v>
      </c>
      <c r="H20" s="155">
        <v>25</v>
      </c>
      <c r="I20" s="155">
        <v>2898</v>
      </c>
    </row>
    <row r="21" spans="3:9" ht="12.95" customHeight="1" x14ac:dyDescent="0.4">
      <c r="C21" s="153" t="s">
        <v>359</v>
      </c>
      <c r="D21" s="156">
        <v>101</v>
      </c>
      <c r="E21" s="156">
        <v>14467</v>
      </c>
      <c r="F21" s="156">
        <v>84</v>
      </c>
      <c r="G21" s="156">
        <v>10702</v>
      </c>
      <c r="H21" s="156">
        <v>17</v>
      </c>
      <c r="I21" s="156">
        <v>3765</v>
      </c>
    </row>
    <row r="22" spans="3:9" ht="12.95" customHeight="1" x14ac:dyDescent="0.4">
      <c r="C22" s="154" t="s">
        <v>48</v>
      </c>
      <c r="D22" s="157">
        <v>104</v>
      </c>
      <c r="E22" s="157">
        <v>9947</v>
      </c>
      <c r="F22" s="157">
        <v>93</v>
      </c>
      <c r="G22" s="157">
        <v>9810</v>
      </c>
      <c r="H22" s="157">
        <v>11</v>
      </c>
      <c r="I22" s="157">
        <v>137</v>
      </c>
    </row>
    <row r="23" spans="3:9" ht="12.95" customHeight="1" x14ac:dyDescent="0.4">
      <c r="C23" s="51"/>
      <c r="D23" s="51"/>
      <c r="E23" s="51"/>
      <c r="F23" s="51"/>
      <c r="G23" s="51"/>
      <c r="H23" s="231" t="s">
        <v>358</v>
      </c>
      <c r="I23" s="231"/>
    </row>
    <row r="24" spans="3:9" ht="12.95" customHeight="1" x14ac:dyDescent="0.4">
      <c r="C24" s="46" t="s">
        <v>357</v>
      </c>
      <c r="D24" s="46"/>
      <c r="E24" s="46"/>
      <c r="F24" s="46"/>
      <c r="G24" s="46"/>
      <c r="H24" s="46"/>
      <c r="I24" s="40"/>
    </row>
    <row r="25" spans="3:9" ht="12.95" customHeight="1" x14ac:dyDescent="0.4">
      <c r="C25" s="46" t="s">
        <v>76</v>
      </c>
      <c r="D25" s="46"/>
      <c r="E25" s="46"/>
      <c r="F25" s="46"/>
      <c r="G25" s="46"/>
      <c r="H25" s="46"/>
      <c r="I25" s="46"/>
    </row>
    <row r="26" spans="3:9" ht="12.95" customHeight="1" x14ac:dyDescent="0.4">
      <c r="C26" s="46" t="s">
        <v>356</v>
      </c>
      <c r="D26" s="46"/>
      <c r="E26" s="46"/>
      <c r="F26" s="46"/>
      <c r="G26" s="46"/>
      <c r="H26" s="46"/>
      <c r="I26" s="46"/>
    </row>
    <row r="27" spans="3:9" ht="12.95" customHeight="1" x14ac:dyDescent="0.4">
      <c r="C27" s="46"/>
      <c r="D27" s="46"/>
      <c r="E27" s="46"/>
      <c r="F27" s="46"/>
      <c r="G27" s="46"/>
      <c r="H27" s="46"/>
      <c r="I27" s="46"/>
    </row>
    <row r="28" spans="3:9" ht="15" customHeight="1" x14ac:dyDescent="0.4">
      <c r="C28" s="20" t="s">
        <v>9</v>
      </c>
    </row>
  </sheetData>
  <mergeCells count="5">
    <mergeCell ref="D3:E3"/>
    <mergeCell ref="F3:G3"/>
    <mergeCell ref="H3:I3"/>
    <mergeCell ref="H23:I23"/>
    <mergeCell ref="C3:C4"/>
  </mergeCells>
  <phoneticPr fontId="3"/>
  <hyperlinks>
    <hyperlink ref="C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5.5" style="64" customWidth="1"/>
    <col min="3" max="3" width="15.625" style="64" customWidth="1"/>
    <col min="4" max="11" width="8.625" style="64" customWidth="1"/>
    <col min="12" max="12" width="4.875" style="64" customWidth="1"/>
    <col min="13" max="13" width="9" style="64" customWidth="1"/>
    <col min="14" max="16384" width="9" style="64"/>
  </cols>
  <sheetData>
    <row r="1" spans="1:11" ht="20.25" customHeight="1" x14ac:dyDescent="0.4">
      <c r="A1" s="13"/>
      <c r="B1" s="15" t="s">
        <v>386</v>
      </c>
    </row>
    <row r="2" spans="1:11" ht="12.95" customHeight="1" x14ac:dyDescent="0.4">
      <c r="A2" s="14"/>
      <c r="C2" s="46"/>
      <c r="D2" s="46"/>
      <c r="E2" s="46"/>
      <c r="F2" s="46"/>
      <c r="G2" s="46"/>
      <c r="H2" s="46"/>
      <c r="I2" s="160"/>
      <c r="J2" s="162"/>
      <c r="K2" s="162" t="s">
        <v>385</v>
      </c>
    </row>
    <row r="3" spans="1:11" ht="12.95" customHeight="1" x14ac:dyDescent="0.4">
      <c r="A3" s="14"/>
      <c r="C3" s="120" t="s">
        <v>384</v>
      </c>
      <c r="D3" s="158" t="s">
        <v>220</v>
      </c>
      <c r="E3" s="158" t="s">
        <v>335</v>
      </c>
      <c r="F3" s="158" t="s">
        <v>334</v>
      </c>
      <c r="G3" s="158" t="s">
        <v>80</v>
      </c>
      <c r="H3" s="158" t="s">
        <v>333</v>
      </c>
      <c r="I3" s="158" t="s">
        <v>291</v>
      </c>
      <c r="J3" s="158" t="s">
        <v>330</v>
      </c>
      <c r="K3" s="158" t="s">
        <v>329</v>
      </c>
    </row>
    <row r="4" spans="1:11" ht="12.95" customHeight="1" x14ac:dyDescent="0.4">
      <c r="C4" s="130" t="s">
        <v>139</v>
      </c>
      <c r="D4" s="133">
        <v>111</v>
      </c>
      <c r="E4" s="133">
        <v>152</v>
      </c>
      <c r="F4" s="133">
        <v>125</v>
      </c>
      <c r="G4" s="133">
        <v>124</v>
      </c>
      <c r="H4" s="133">
        <f>H5+H6+H7+H9+H10+H11+H12+H13+H14+H15</f>
        <v>113</v>
      </c>
      <c r="I4" s="133">
        <f>I5+I7+I9+I10+I12+I13+I14+I15+I8</f>
        <v>109</v>
      </c>
      <c r="J4" s="133">
        <v>96</v>
      </c>
      <c r="K4" s="133">
        <v>116</v>
      </c>
    </row>
    <row r="5" spans="1:11" ht="12.95" customHeight="1" x14ac:dyDescent="0.4">
      <c r="C5" s="50" t="s">
        <v>383</v>
      </c>
      <c r="D5" s="134">
        <v>79</v>
      </c>
      <c r="E5" s="134">
        <v>113</v>
      </c>
      <c r="F5" s="134">
        <v>102</v>
      </c>
      <c r="G5" s="134">
        <v>82</v>
      </c>
      <c r="H5" s="134">
        <v>84</v>
      </c>
      <c r="I5" s="134">
        <v>83</v>
      </c>
      <c r="J5" s="134">
        <v>84</v>
      </c>
      <c r="K5" s="134">
        <v>97</v>
      </c>
    </row>
    <row r="6" spans="1:11" ht="12.95" customHeight="1" x14ac:dyDescent="0.4">
      <c r="C6" s="50" t="s">
        <v>382</v>
      </c>
      <c r="D6" s="134">
        <v>2</v>
      </c>
      <c r="E6" s="134">
        <v>1</v>
      </c>
      <c r="F6" s="134">
        <v>1</v>
      </c>
      <c r="G6" s="134">
        <v>3</v>
      </c>
      <c r="H6" s="134">
        <v>3</v>
      </c>
      <c r="I6" s="159" t="s">
        <v>11</v>
      </c>
      <c r="J6" s="159" t="s">
        <v>11</v>
      </c>
      <c r="K6" s="134">
        <v>2</v>
      </c>
    </row>
    <row r="7" spans="1:11" ht="12.95" customHeight="1" x14ac:dyDescent="0.4">
      <c r="C7" s="50" t="s">
        <v>235</v>
      </c>
      <c r="D7" s="134">
        <v>1</v>
      </c>
      <c r="E7" s="134">
        <v>4</v>
      </c>
      <c r="F7" s="134">
        <v>5</v>
      </c>
      <c r="G7" s="134">
        <v>6</v>
      </c>
      <c r="H7" s="134">
        <v>3</v>
      </c>
      <c r="I7" s="134">
        <v>5</v>
      </c>
      <c r="J7" s="134">
        <v>4</v>
      </c>
      <c r="K7" s="134">
        <v>5</v>
      </c>
    </row>
    <row r="8" spans="1:11" ht="12.95" customHeight="1" x14ac:dyDescent="0.4">
      <c r="C8" s="50" t="s">
        <v>380</v>
      </c>
      <c r="D8" s="159" t="s">
        <v>11</v>
      </c>
      <c r="E8" s="159" t="s">
        <v>11</v>
      </c>
      <c r="F8" s="159" t="s">
        <v>11</v>
      </c>
      <c r="G8" s="159" t="s">
        <v>11</v>
      </c>
      <c r="H8" s="159" t="s">
        <v>11</v>
      </c>
      <c r="I8" s="134">
        <v>1</v>
      </c>
      <c r="J8" s="159" t="s">
        <v>11</v>
      </c>
      <c r="K8" s="159" t="s">
        <v>11</v>
      </c>
    </row>
    <row r="9" spans="1:11" ht="12.95" customHeight="1" x14ac:dyDescent="0.4">
      <c r="C9" s="50" t="s">
        <v>114</v>
      </c>
      <c r="D9" s="134">
        <v>2</v>
      </c>
      <c r="E9" s="134">
        <v>4</v>
      </c>
      <c r="F9" s="134">
        <v>1</v>
      </c>
      <c r="G9" s="134">
        <v>2</v>
      </c>
      <c r="H9" s="134">
        <v>1</v>
      </c>
      <c r="I9" s="134">
        <v>4</v>
      </c>
      <c r="J9" s="159" t="s">
        <v>11</v>
      </c>
      <c r="K9" s="134">
        <v>1</v>
      </c>
    </row>
    <row r="10" spans="1:11" ht="12.95" customHeight="1" x14ac:dyDescent="0.4">
      <c r="C10" s="50" t="s">
        <v>201</v>
      </c>
      <c r="D10" s="134">
        <v>7</v>
      </c>
      <c r="E10" s="134">
        <v>3</v>
      </c>
      <c r="F10" s="134">
        <v>2</v>
      </c>
      <c r="G10" s="134">
        <v>2</v>
      </c>
      <c r="H10" s="134">
        <v>3</v>
      </c>
      <c r="I10" s="134">
        <v>2</v>
      </c>
      <c r="J10" s="134">
        <v>3</v>
      </c>
      <c r="K10" s="134">
        <v>3</v>
      </c>
    </row>
    <row r="11" spans="1:11" ht="12.95" customHeight="1" x14ac:dyDescent="0.4">
      <c r="C11" s="50" t="s">
        <v>280</v>
      </c>
      <c r="D11" s="134">
        <v>5</v>
      </c>
      <c r="E11" s="134">
        <v>5</v>
      </c>
      <c r="F11" s="134">
        <v>2</v>
      </c>
      <c r="G11" s="134">
        <v>5</v>
      </c>
      <c r="H11" s="134">
        <v>3</v>
      </c>
      <c r="I11" s="159" t="s">
        <v>11</v>
      </c>
      <c r="J11" s="135">
        <v>1</v>
      </c>
      <c r="K11" s="135">
        <v>4</v>
      </c>
    </row>
    <row r="12" spans="1:11" ht="12.95" customHeight="1" x14ac:dyDescent="0.4">
      <c r="C12" s="50" t="s">
        <v>379</v>
      </c>
      <c r="D12" s="134">
        <v>5</v>
      </c>
      <c r="E12" s="134">
        <v>4</v>
      </c>
      <c r="F12" s="134">
        <v>2</v>
      </c>
      <c r="G12" s="134">
        <v>3</v>
      </c>
      <c r="H12" s="134">
        <v>3</v>
      </c>
      <c r="I12" s="134">
        <v>1</v>
      </c>
      <c r="J12" s="134">
        <v>1</v>
      </c>
      <c r="K12" s="159" t="s">
        <v>11</v>
      </c>
    </row>
    <row r="13" spans="1:11" ht="12.95" customHeight="1" x14ac:dyDescent="0.4">
      <c r="C13" s="50" t="s">
        <v>167</v>
      </c>
      <c r="D13" s="134">
        <v>2</v>
      </c>
      <c r="E13" s="134">
        <v>3</v>
      </c>
      <c r="F13" s="134">
        <v>2</v>
      </c>
      <c r="G13" s="134">
        <v>5</v>
      </c>
      <c r="H13" s="134">
        <v>6</v>
      </c>
      <c r="I13" s="134">
        <v>5</v>
      </c>
      <c r="J13" s="159" t="s">
        <v>11</v>
      </c>
      <c r="K13" s="159" t="s">
        <v>11</v>
      </c>
    </row>
    <row r="14" spans="1:11" ht="12.95" customHeight="1" x14ac:dyDescent="0.4">
      <c r="C14" s="50" t="s">
        <v>377</v>
      </c>
      <c r="D14" s="134">
        <v>3</v>
      </c>
      <c r="E14" s="134">
        <v>1</v>
      </c>
      <c r="F14" s="134">
        <v>3</v>
      </c>
      <c r="G14" s="134">
        <v>4</v>
      </c>
      <c r="H14" s="134">
        <v>1</v>
      </c>
      <c r="I14" s="134">
        <v>2</v>
      </c>
      <c r="J14" s="134">
        <v>1</v>
      </c>
      <c r="K14" s="159" t="s">
        <v>11</v>
      </c>
    </row>
    <row r="15" spans="1:11" ht="12.95" customHeight="1" x14ac:dyDescent="0.4">
      <c r="C15" s="49" t="s">
        <v>126</v>
      </c>
      <c r="D15" s="121">
        <v>5</v>
      </c>
      <c r="E15" s="121">
        <v>14</v>
      </c>
      <c r="F15" s="121">
        <v>5</v>
      </c>
      <c r="G15" s="121">
        <v>12</v>
      </c>
      <c r="H15" s="121">
        <v>6</v>
      </c>
      <c r="I15" s="121">
        <v>6</v>
      </c>
      <c r="J15" s="121">
        <v>2</v>
      </c>
      <c r="K15" s="121">
        <v>4</v>
      </c>
    </row>
    <row r="16" spans="1:11" ht="12.95" customHeight="1" x14ac:dyDescent="0.4">
      <c r="C16" s="51"/>
      <c r="D16" s="51"/>
      <c r="E16" s="51"/>
      <c r="F16" s="51"/>
      <c r="G16" s="51"/>
      <c r="H16" s="56"/>
      <c r="I16" s="161"/>
      <c r="J16" s="231" t="s">
        <v>145</v>
      </c>
      <c r="K16" s="231"/>
    </row>
    <row r="17" spans="3:11" ht="12.95" customHeight="1" x14ac:dyDescent="0.4">
      <c r="C17" s="46" t="s">
        <v>376</v>
      </c>
      <c r="D17" s="46"/>
      <c r="E17" s="46"/>
      <c r="F17" s="46"/>
      <c r="G17" s="46"/>
      <c r="H17" s="46"/>
      <c r="I17" s="57"/>
      <c r="J17" s="57"/>
      <c r="K17" s="40"/>
    </row>
    <row r="18" spans="3:11" ht="12.95" customHeight="1" x14ac:dyDescent="0.4">
      <c r="C18" s="46"/>
      <c r="D18" s="46"/>
      <c r="E18" s="46"/>
      <c r="F18" s="46"/>
      <c r="G18" s="46"/>
      <c r="H18" s="46"/>
      <c r="I18" s="40"/>
      <c r="J18" s="40"/>
      <c r="K18" s="40"/>
    </row>
    <row r="19" spans="3:11" ht="12.95" customHeight="1" x14ac:dyDescent="0.4">
      <c r="C19" s="20" t="s">
        <v>9</v>
      </c>
      <c r="D19" s="46"/>
      <c r="E19" s="46"/>
      <c r="F19" s="46"/>
      <c r="G19" s="46"/>
      <c r="H19" s="46"/>
      <c r="I19" s="40"/>
      <c r="J19" s="40"/>
      <c r="K19" s="40"/>
    </row>
    <row r="20" spans="3:11" ht="12.95" customHeight="1" x14ac:dyDescent="0.4">
      <c r="C20" s="46"/>
      <c r="D20" s="46"/>
      <c r="E20" s="46"/>
      <c r="F20" s="46"/>
      <c r="G20" s="46"/>
      <c r="H20" s="46"/>
      <c r="I20" s="40"/>
      <c r="J20" s="40"/>
      <c r="K20" s="40"/>
    </row>
    <row r="21" spans="3:11" ht="12.95" customHeight="1" x14ac:dyDescent="0.4">
      <c r="C21" s="36"/>
      <c r="D21" s="36"/>
      <c r="E21" s="36"/>
      <c r="F21" s="36"/>
      <c r="G21" s="36"/>
      <c r="H21" s="36"/>
    </row>
    <row r="22" spans="3:11" ht="12.95" customHeight="1" x14ac:dyDescent="0.4">
      <c r="C22" s="36"/>
      <c r="D22" s="36"/>
      <c r="E22" s="36"/>
      <c r="F22" s="36"/>
      <c r="G22" s="36"/>
      <c r="H22" s="36"/>
    </row>
    <row r="23" spans="3:11" ht="12.95" customHeight="1" x14ac:dyDescent="0.4"/>
    <row r="24" spans="3:11" ht="12.95" customHeight="1" x14ac:dyDescent="0.4"/>
    <row r="25" spans="3:11" ht="12.95" customHeight="1" x14ac:dyDescent="0.4"/>
    <row r="26" spans="3:11" ht="12.95" customHeight="1" x14ac:dyDescent="0.4"/>
    <row r="27" spans="3:11" ht="12.95" customHeight="1" x14ac:dyDescent="0.4"/>
  </sheetData>
  <mergeCells count="1">
    <mergeCell ref="J16:K16"/>
  </mergeCells>
  <phoneticPr fontId="3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3.5" style="64" customWidth="1"/>
    <col min="3" max="5" width="2.625" style="64" customWidth="1"/>
    <col min="6" max="6" width="26.625" style="64" customWidth="1"/>
    <col min="7" max="9" width="18.625" style="64" customWidth="1"/>
    <col min="10" max="10" width="5" style="64" customWidth="1"/>
    <col min="11" max="11" width="9" style="64" customWidth="1"/>
    <col min="12" max="16384" width="9" style="64"/>
  </cols>
  <sheetData>
    <row r="1" spans="1:10" ht="20.25" customHeight="1" x14ac:dyDescent="0.4">
      <c r="A1" s="13"/>
      <c r="B1" s="15" t="s">
        <v>396</v>
      </c>
      <c r="C1" s="15"/>
      <c r="D1" s="15"/>
      <c r="E1" s="15"/>
      <c r="F1" s="15"/>
      <c r="G1" s="36"/>
      <c r="H1" s="36"/>
      <c r="I1" s="36"/>
    </row>
    <row r="2" spans="1:10" ht="15" customHeight="1" x14ac:dyDescent="0.4">
      <c r="A2" s="14"/>
      <c r="B2" s="14"/>
      <c r="C2" s="150"/>
      <c r="D2" s="150"/>
      <c r="E2" s="150"/>
      <c r="F2" s="46"/>
      <c r="G2" s="46"/>
      <c r="H2" s="46"/>
      <c r="I2" s="59" t="s">
        <v>395</v>
      </c>
      <c r="J2" s="36"/>
    </row>
    <row r="3" spans="1:10" s="163" customFormat="1" ht="15" customHeight="1" x14ac:dyDescent="0.4">
      <c r="A3" s="14"/>
      <c r="B3" s="14"/>
      <c r="C3" s="240" t="s">
        <v>394</v>
      </c>
      <c r="D3" s="241"/>
      <c r="E3" s="241"/>
      <c r="F3" s="242"/>
      <c r="G3" s="246" t="s">
        <v>223</v>
      </c>
      <c r="H3" s="246" t="s">
        <v>393</v>
      </c>
      <c r="I3" s="175" t="s">
        <v>392</v>
      </c>
      <c r="J3" s="37"/>
    </row>
    <row r="4" spans="1:10" s="163" customFormat="1" ht="15" customHeight="1" x14ac:dyDescent="0.4">
      <c r="A4" s="14"/>
      <c r="B4" s="14"/>
      <c r="C4" s="243"/>
      <c r="D4" s="244"/>
      <c r="E4" s="244"/>
      <c r="F4" s="245"/>
      <c r="G4" s="247"/>
      <c r="H4" s="247"/>
      <c r="I4" s="176" t="s">
        <v>391</v>
      </c>
      <c r="J4" s="37"/>
    </row>
    <row r="5" spans="1:10" s="163" customFormat="1" ht="15" customHeight="1" x14ac:dyDescent="0.4">
      <c r="A5" s="14"/>
      <c r="B5" s="14"/>
      <c r="C5" s="164" t="s">
        <v>378</v>
      </c>
      <c r="D5" s="150"/>
      <c r="E5" s="150"/>
      <c r="F5" s="150"/>
      <c r="G5" s="170">
        <v>10509</v>
      </c>
      <c r="H5" s="170">
        <v>28145</v>
      </c>
      <c r="I5" s="177">
        <v>2.6781799999999998</v>
      </c>
      <c r="J5" s="37"/>
    </row>
    <row r="6" spans="1:10" s="163" customFormat="1" ht="15" customHeight="1" x14ac:dyDescent="0.4">
      <c r="C6" s="165"/>
      <c r="D6" s="233" t="s">
        <v>204</v>
      </c>
      <c r="E6" s="234"/>
      <c r="F6" s="235"/>
      <c r="G6" s="171">
        <v>10433</v>
      </c>
      <c r="H6" s="171">
        <v>28036</v>
      </c>
      <c r="I6" s="178">
        <v>2.6872400000000001</v>
      </c>
      <c r="J6" s="39"/>
    </row>
    <row r="7" spans="1:10" s="163" customFormat="1" ht="15" customHeight="1" x14ac:dyDescent="0.4">
      <c r="C7" s="165"/>
      <c r="D7" s="165"/>
      <c r="E7" s="42" t="s">
        <v>327</v>
      </c>
      <c r="F7" s="167"/>
      <c r="G7" s="171">
        <v>10380</v>
      </c>
      <c r="H7" s="171">
        <v>27932</v>
      </c>
      <c r="I7" s="177">
        <v>2.6909399999999999</v>
      </c>
      <c r="J7" s="39"/>
    </row>
    <row r="8" spans="1:10" s="163" customFormat="1" ht="15" customHeight="1" x14ac:dyDescent="0.4">
      <c r="C8" s="165"/>
      <c r="D8" s="165"/>
      <c r="E8" s="165"/>
      <c r="F8" s="42" t="s">
        <v>340</v>
      </c>
      <c r="G8" s="172">
        <v>8853</v>
      </c>
      <c r="H8" s="172">
        <v>25120</v>
      </c>
      <c r="I8" s="179">
        <v>2.8374600000000001</v>
      </c>
      <c r="J8" s="39"/>
    </row>
    <row r="9" spans="1:10" s="163" customFormat="1" ht="15" customHeight="1" x14ac:dyDescent="0.4">
      <c r="C9" s="165"/>
      <c r="D9" s="165"/>
      <c r="E9" s="165"/>
      <c r="F9" s="168" t="s">
        <v>390</v>
      </c>
      <c r="G9" s="173">
        <v>261</v>
      </c>
      <c r="H9" s="173">
        <v>482</v>
      </c>
      <c r="I9" s="178">
        <v>1.84674</v>
      </c>
      <c r="J9" s="39"/>
    </row>
    <row r="10" spans="1:10" s="163" customFormat="1" ht="15" customHeight="1" x14ac:dyDescent="0.4">
      <c r="C10" s="165"/>
      <c r="D10" s="165"/>
      <c r="E10" s="165"/>
      <c r="F10" s="41" t="s">
        <v>389</v>
      </c>
      <c r="G10" s="173">
        <v>1168</v>
      </c>
      <c r="H10" s="173">
        <v>2200</v>
      </c>
      <c r="I10" s="178">
        <v>1.8835599999999999</v>
      </c>
      <c r="J10" s="39"/>
    </row>
    <row r="11" spans="1:10" s="163" customFormat="1" ht="15" customHeight="1" x14ac:dyDescent="0.4">
      <c r="C11" s="165"/>
      <c r="D11" s="165"/>
      <c r="E11" s="166"/>
      <c r="F11" s="149" t="s">
        <v>99</v>
      </c>
      <c r="G11" s="174">
        <v>98</v>
      </c>
      <c r="H11" s="174">
        <v>130</v>
      </c>
      <c r="I11" s="180">
        <v>1.32653</v>
      </c>
      <c r="J11" s="39"/>
    </row>
    <row r="12" spans="1:10" s="163" customFormat="1" ht="15" customHeight="1" x14ac:dyDescent="0.4">
      <c r="C12" s="165"/>
      <c r="D12" s="166"/>
      <c r="E12" s="149" t="s">
        <v>349</v>
      </c>
      <c r="F12" s="169"/>
      <c r="G12" s="171">
        <v>53</v>
      </c>
      <c r="H12" s="171">
        <v>104</v>
      </c>
      <c r="I12" s="177">
        <v>1.9622599999999999</v>
      </c>
      <c r="J12" s="39"/>
    </row>
    <row r="13" spans="1:10" s="163" customFormat="1" ht="15" customHeight="1" x14ac:dyDescent="0.4">
      <c r="C13" s="166"/>
      <c r="D13" s="236" t="s">
        <v>388</v>
      </c>
      <c r="E13" s="237"/>
      <c r="F13" s="238"/>
      <c r="G13" s="174">
        <v>76</v>
      </c>
      <c r="H13" s="174">
        <v>109</v>
      </c>
      <c r="I13" s="180">
        <v>1.43421</v>
      </c>
      <c r="J13" s="38"/>
    </row>
    <row r="14" spans="1:10" s="163" customFormat="1" ht="15" customHeight="1" x14ac:dyDescent="0.4">
      <c r="C14" s="56"/>
      <c r="D14" s="56"/>
      <c r="E14" s="56"/>
      <c r="F14" s="56"/>
      <c r="G14" s="51"/>
      <c r="H14" s="231" t="s">
        <v>173</v>
      </c>
      <c r="I14" s="231"/>
      <c r="J14" s="181"/>
    </row>
    <row r="15" spans="1:10" ht="15" customHeight="1" x14ac:dyDescent="0.4">
      <c r="C15" s="46" t="s">
        <v>387</v>
      </c>
      <c r="D15" s="40"/>
      <c r="E15" s="40"/>
      <c r="F15" s="40"/>
      <c r="G15" s="46"/>
      <c r="H15" s="46"/>
      <c r="I15" s="46"/>
      <c r="J15" s="36"/>
    </row>
    <row r="16" spans="1:10" ht="15" customHeight="1" x14ac:dyDescent="0.4">
      <c r="C16" s="46" t="s">
        <v>309</v>
      </c>
      <c r="D16" s="40"/>
      <c r="E16" s="40"/>
      <c r="F16" s="46"/>
      <c r="G16" s="46"/>
      <c r="H16" s="46"/>
      <c r="I16" s="46"/>
      <c r="J16" s="36"/>
    </row>
    <row r="18" spans="3:6" ht="15" customHeight="1" x14ac:dyDescent="0.4">
      <c r="C18" s="239" t="s">
        <v>9</v>
      </c>
      <c r="D18" s="239"/>
      <c r="E18" s="239"/>
      <c r="F18" s="239"/>
    </row>
  </sheetData>
  <mergeCells count="7">
    <mergeCell ref="D6:F6"/>
    <mergeCell ref="D13:F13"/>
    <mergeCell ref="H14:I14"/>
    <mergeCell ref="C18:F18"/>
    <mergeCell ref="C3:F4"/>
    <mergeCell ref="G3:G4"/>
    <mergeCell ref="H3:H4"/>
  </mergeCells>
  <phoneticPr fontId="3"/>
  <hyperlinks>
    <hyperlink ref="C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colBreaks count="1" manualBreakCount="1">
    <brk id="9" min="1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3.5" style="64" customWidth="1"/>
    <col min="3" max="4" width="2.625" style="64" customWidth="1"/>
    <col min="5" max="5" width="22.125" style="64" customWidth="1"/>
    <col min="6" max="8" width="21.125" style="64" customWidth="1"/>
    <col min="9" max="9" width="3.75" style="64" customWidth="1"/>
    <col min="10" max="10" width="9" style="64" customWidth="1"/>
    <col min="11" max="16384" width="9" style="64"/>
  </cols>
  <sheetData>
    <row r="1" spans="1:8" ht="20.25" customHeight="1" x14ac:dyDescent="0.4">
      <c r="A1" s="13"/>
      <c r="B1" s="15" t="s">
        <v>405</v>
      </c>
      <c r="C1" s="15"/>
      <c r="E1" s="36"/>
      <c r="F1" s="36"/>
      <c r="G1" s="36"/>
    </row>
    <row r="2" spans="1:8" ht="15" customHeight="1" x14ac:dyDescent="0.4">
      <c r="A2" s="14"/>
      <c r="B2" s="14"/>
      <c r="C2" s="40"/>
      <c r="D2" s="40"/>
      <c r="E2" s="46"/>
      <c r="F2" s="46"/>
      <c r="G2" s="46"/>
      <c r="H2" s="59" t="s">
        <v>404</v>
      </c>
    </row>
    <row r="3" spans="1:8" s="163" customFormat="1" ht="15" customHeight="1" x14ac:dyDescent="0.4">
      <c r="A3" s="14"/>
      <c r="B3" s="14"/>
      <c r="C3" s="240" t="s">
        <v>403</v>
      </c>
      <c r="D3" s="241"/>
      <c r="E3" s="242"/>
      <c r="F3" s="248" t="s">
        <v>296</v>
      </c>
      <c r="G3" s="246" t="s">
        <v>393</v>
      </c>
      <c r="H3" s="175" t="s">
        <v>392</v>
      </c>
    </row>
    <row r="4" spans="1:8" s="163" customFormat="1" ht="15" customHeight="1" x14ac:dyDescent="0.4">
      <c r="A4" s="14"/>
      <c r="B4" s="14"/>
      <c r="C4" s="243"/>
      <c r="D4" s="244"/>
      <c r="E4" s="245"/>
      <c r="F4" s="247"/>
      <c r="G4" s="247"/>
      <c r="H4" s="176" t="s">
        <v>391</v>
      </c>
    </row>
    <row r="5" spans="1:8" s="163" customFormat="1" ht="15" customHeight="1" x14ac:dyDescent="0.4">
      <c r="A5" s="14"/>
      <c r="B5" s="14"/>
      <c r="C5" s="249" t="s">
        <v>17</v>
      </c>
      <c r="D5" s="250"/>
      <c r="E5" s="213"/>
      <c r="F5" s="182">
        <v>10380</v>
      </c>
      <c r="G5" s="182">
        <v>27932</v>
      </c>
      <c r="H5" s="185">
        <v>2.6909399999999999</v>
      </c>
    </row>
    <row r="6" spans="1:8" s="163" customFormat="1" ht="15" customHeight="1" x14ac:dyDescent="0.4">
      <c r="C6" s="165"/>
      <c r="D6" s="212" t="s">
        <v>242</v>
      </c>
      <c r="E6" s="213"/>
      <c r="F6" s="182">
        <v>8864</v>
      </c>
      <c r="G6" s="182">
        <v>25147</v>
      </c>
      <c r="H6" s="185">
        <v>2.8369800000000001</v>
      </c>
    </row>
    <row r="7" spans="1:8" s="163" customFormat="1" ht="15" customHeight="1" x14ac:dyDescent="0.4">
      <c r="C7" s="165"/>
      <c r="D7" s="251" t="s">
        <v>27</v>
      </c>
      <c r="E7" s="252"/>
      <c r="F7" s="155">
        <v>149</v>
      </c>
      <c r="G7" s="155">
        <v>243</v>
      </c>
      <c r="H7" s="186">
        <v>1.63087</v>
      </c>
    </row>
    <row r="8" spans="1:8" s="163" customFormat="1" ht="15" customHeight="1" x14ac:dyDescent="0.4">
      <c r="C8" s="165"/>
      <c r="D8" s="253" t="s">
        <v>332</v>
      </c>
      <c r="E8" s="254"/>
      <c r="F8" s="183">
        <v>1360</v>
      </c>
      <c r="G8" s="182">
        <v>2518</v>
      </c>
      <c r="H8" s="185">
        <v>1.8514699999999999</v>
      </c>
    </row>
    <row r="9" spans="1:8" s="163" customFormat="1" ht="15" customHeight="1" x14ac:dyDescent="0.4">
      <c r="C9" s="165"/>
      <c r="D9" s="165"/>
      <c r="E9" s="45" t="s">
        <v>402</v>
      </c>
      <c r="F9" s="183">
        <v>726</v>
      </c>
      <c r="G9" s="183">
        <v>1216</v>
      </c>
      <c r="H9" s="187">
        <v>1.67493</v>
      </c>
    </row>
    <row r="10" spans="1:8" s="163" customFormat="1" ht="15" customHeight="1" x14ac:dyDescent="0.4">
      <c r="C10" s="165"/>
      <c r="D10" s="165"/>
      <c r="E10" s="50" t="s">
        <v>58</v>
      </c>
      <c r="F10" s="155">
        <v>320</v>
      </c>
      <c r="G10" s="155">
        <v>619</v>
      </c>
      <c r="H10" s="186">
        <v>1.93438</v>
      </c>
    </row>
    <row r="11" spans="1:8" s="163" customFormat="1" ht="15" customHeight="1" x14ac:dyDescent="0.4">
      <c r="C11" s="165"/>
      <c r="D11" s="165"/>
      <c r="E11" s="50" t="s">
        <v>401</v>
      </c>
      <c r="F11" s="155">
        <v>8</v>
      </c>
      <c r="G11" s="155">
        <v>14</v>
      </c>
      <c r="H11" s="186">
        <v>1.75</v>
      </c>
    </row>
    <row r="12" spans="1:8" s="163" customFormat="1" ht="15" customHeight="1" x14ac:dyDescent="0.4">
      <c r="C12" s="165"/>
      <c r="D12" s="166"/>
      <c r="E12" s="49" t="s">
        <v>400</v>
      </c>
      <c r="F12" s="184">
        <v>306</v>
      </c>
      <c r="G12" s="184">
        <v>669</v>
      </c>
      <c r="H12" s="188">
        <v>2.1862699999999999</v>
      </c>
    </row>
    <row r="13" spans="1:8" s="163" customFormat="1" ht="15" customHeight="1" x14ac:dyDescent="0.4">
      <c r="C13" s="166"/>
      <c r="D13" s="255" t="s">
        <v>126</v>
      </c>
      <c r="E13" s="256"/>
      <c r="F13" s="157">
        <v>7</v>
      </c>
      <c r="G13" s="157">
        <v>24</v>
      </c>
      <c r="H13" s="188">
        <v>3.4285700000000001</v>
      </c>
    </row>
    <row r="14" spans="1:8" s="163" customFormat="1" ht="15" customHeight="1" x14ac:dyDescent="0.4">
      <c r="C14" s="56"/>
      <c r="D14" s="56"/>
      <c r="E14" s="51"/>
      <c r="F14" s="51"/>
      <c r="G14" s="231" t="s">
        <v>399</v>
      </c>
      <c r="H14" s="231"/>
    </row>
    <row r="15" spans="1:8" ht="15" customHeight="1" x14ac:dyDescent="0.4">
      <c r="C15" s="46" t="s">
        <v>387</v>
      </c>
      <c r="D15" s="40"/>
      <c r="E15" s="40"/>
      <c r="F15" s="46"/>
      <c r="G15" s="46"/>
      <c r="H15" s="46"/>
    </row>
    <row r="16" spans="1:8" ht="15" customHeight="1" x14ac:dyDescent="0.4">
      <c r="C16" s="46" t="s">
        <v>40</v>
      </c>
      <c r="D16" s="40"/>
      <c r="E16" s="40"/>
      <c r="F16" s="46"/>
      <c r="G16" s="46"/>
      <c r="H16" s="46"/>
    </row>
    <row r="17" spans="3:8" ht="15" customHeight="1" x14ac:dyDescent="0.4">
      <c r="C17" s="46" t="s">
        <v>397</v>
      </c>
      <c r="E17" s="36"/>
      <c r="F17" s="36"/>
      <c r="G17" s="36"/>
      <c r="H17" s="36"/>
    </row>
    <row r="19" spans="3:8" ht="15" customHeight="1" x14ac:dyDescent="0.4">
      <c r="C19" s="239" t="s">
        <v>9</v>
      </c>
      <c r="D19" s="239"/>
      <c r="E19" s="239"/>
    </row>
  </sheetData>
  <mergeCells count="10">
    <mergeCell ref="G14:H14"/>
    <mergeCell ref="C19:E19"/>
    <mergeCell ref="C3:E4"/>
    <mergeCell ref="F3:F4"/>
    <mergeCell ref="G3:G4"/>
    <mergeCell ref="C5:E5"/>
    <mergeCell ref="D6:E6"/>
    <mergeCell ref="D7:E7"/>
    <mergeCell ref="D8:E8"/>
    <mergeCell ref="D13:E13"/>
  </mergeCells>
  <phoneticPr fontId="3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colBreaks count="1" manualBreakCount="1">
    <brk id="8" min="1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3.5" style="64" customWidth="1"/>
    <col min="3" max="4" width="2.625" style="64" customWidth="1"/>
    <col min="5" max="5" width="11.625" style="64" customWidth="1"/>
    <col min="6" max="12" width="10.625" style="64" customWidth="1"/>
    <col min="13" max="13" width="4" style="64" customWidth="1"/>
    <col min="14" max="14" width="9" style="64" customWidth="1"/>
    <col min="15" max="16384" width="9" style="64"/>
  </cols>
  <sheetData>
    <row r="1" spans="1:12" ht="20.25" customHeight="1" x14ac:dyDescent="0.4">
      <c r="A1" s="13"/>
      <c r="B1" s="15" t="s">
        <v>345</v>
      </c>
      <c r="C1" s="15"/>
      <c r="D1" s="15"/>
      <c r="E1" s="15"/>
      <c r="F1" s="15"/>
      <c r="G1" s="15"/>
      <c r="H1" s="36"/>
      <c r="I1" s="36"/>
      <c r="J1" s="36"/>
      <c r="K1" s="36"/>
    </row>
    <row r="2" spans="1:12" ht="15" customHeight="1" x14ac:dyDescent="0.4">
      <c r="A2" s="14"/>
      <c r="B2" s="14"/>
      <c r="C2" s="40"/>
      <c r="D2" s="40"/>
      <c r="E2" s="40"/>
      <c r="F2" s="46"/>
      <c r="G2" s="46"/>
      <c r="H2" s="46"/>
      <c r="I2" s="46"/>
      <c r="J2" s="46"/>
      <c r="K2" s="46"/>
      <c r="L2" s="59" t="s">
        <v>409</v>
      </c>
    </row>
    <row r="3" spans="1:12" s="163" customFormat="1" ht="15" customHeight="1" x14ac:dyDescent="0.4">
      <c r="A3" s="14"/>
      <c r="B3" s="14"/>
      <c r="C3" s="240" t="s">
        <v>130</v>
      </c>
      <c r="D3" s="241"/>
      <c r="E3" s="241"/>
      <c r="F3" s="248" t="s">
        <v>186</v>
      </c>
      <c r="G3" s="210" t="s">
        <v>240</v>
      </c>
      <c r="H3" s="232"/>
      <c r="I3" s="232"/>
      <c r="J3" s="232"/>
      <c r="K3" s="232"/>
      <c r="L3" s="246" t="s">
        <v>408</v>
      </c>
    </row>
    <row r="4" spans="1:12" s="163" customFormat="1" ht="15" customHeight="1" x14ac:dyDescent="0.4">
      <c r="A4" s="14"/>
      <c r="B4" s="14"/>
      <c r="C4" s="259"/>
      <c r="D4" s="260"/>
      <c r="E4" s="260"/>
      <c r="F4" s="261"/>
      <c r="G4" s="246" t="s">
        <v>17</v>
      </c>
      <c r="H4" s="246" t="s">
        <v>193</v>
      </c>
      <c r="I4" s="266" t="s">
        <v>407</v>
      </c>
      <c r="J4" s="246" t="s">
        <v>389</v>
      </c>
      <c r="K4" s="246" t="s">
        <v>99</v>
      </c>
      <c r="L4" s="263"/>
    </row>
    <row r="5" spans="1:12" s="163" customFormat="1" ht="15" customHeight="1" x14ac:dyDescent="0.4">
      <c r="A5" s="14"/>
      <c r="B5" s="14"/>
      <c r="C5" s="243"/>
      <c r="D5" s="244"/>
      <c r="E5" s="244"/>
      <c r="F5" s="262"/>
      <c r="G5" s="265"/>
      <c r="H5" s="265"/>
      <c r="I5" s="267"/>
      <c r="J5" s="265"/>
      <c r="K5" s="265"/>
      <c r="L5" s="264"/>
    </row>
    <row r="6" spans="1:12" s="163" customFormat="1" ht="15" customHeight="1" x14ac:dyDescent="0.4">
      <c r="C6" s="249" t="s">
        <v>17</v>
      </c>
      <c r="D6" s="268"/>
      <c r="E6" s="268"/>
      <c r="F6" s="183">
        <v>10433</v>
      </c>
      <c r="G6" s="183">
        <v>10380</v>
      </c>
      <c r="H6" s="183">
        <v>8853</v>
      </c>
      <c r="I6" s="182">
        <v>261</v>
      </c>
      <c r="J6" s="183">
        <v>1168</v>
      </c>
      <c r="K6" s="183">
        <v>98</v>
      </c>
      <c r="L6" s="183">
        <v>53</v>
      </c>
    </row>
    <row r="7" spans="1:12" s="163" customFormat="1" ht="15" customHeight="1" x14ac:dyDescent="0.4">
      <c r="C7" s="165"/>
      <c r="D7" s="249" t="s">
        <v>242</v>
      </c>
      <c r="E7" s="268"/>
      <c r="F7" s="183">
        <v>8907</v>
      </c>
      <c r="G7" s="183">
        <v>8864</v>
      </c>
      <c r="H7" s="183">
        <v>8545</v>
      </c>
      <c r="I7" s="182">
        <v>1</v>
      </c>
      <c r="J7" s="183">
        <v>297</v>
      </c>
      <c r="K7" s="183">
        <v>21</v>
      </c>
      <c r="L7" s="183">
        <v>43</v>
      </c>
    </row>
    <row r="8" spans="1:12" s="163" customFormat="1" ht="15" customHeight="1" x14ac:dyDescent="0.4">
      <c r="C8" s="165"/>
      <c r="D8" s="257" t="s">
        <v>27</v>
      </c>
      <c r="E8" s="258"/>
      <c r="F8" s="182">
        <v>149</v>
      </c>
      <c r="G8" s="182">
        <v>149</v>
      </c>
      <c r="H8" s="190">
        <v>3</v>
      </c>
      <c r="I8" s="182">
        <v>64</v>
      </c>
      <c r="J8" s="182">
        <v>82</v>
      </c>
      <c r="K8" s="192" t="s">
        <v>11</v>
      </c>
      <c r="L8" s="192" t="s">
        <v>11</v>
      </c>
    </row>
    <row r="9" spans="1:12" s="163" customFormat="1" ht="15" customHeight="1" x14ac:dyDescent="0.4">
      <c r="C9" s="165"/>
      <c r="D9" s="253" t="s">
        <v>332</v>
      </c>
      <c r="E9" s="258"/>
      <c r="F9" s="182">
        <v>1370</v>
      </c>
      <c r="G9" s="182">
        <v>1360</v>
      </c>
      <c r="H9" s="182">
        <v>301</v>
      </c>
      <c r="I9" s="182">
        <v>196</v>
      </c>
      <c r="J9" s="182">
        <v>787</v>
      </c>
      <c r="K9" s="182">
        <v>76</v>
      </c>
      <c r="L9" s="182">
        <v>10</v>
      </c>
    </row>
    <row r="10" spans="1:12" s="163" customFormat="1" ht="15" customHeight="1" x14ac:dyDescent="0.4">
      <c r="C10" s="165"/>
      <c r="D10" s="189"/>
      <c r="E10" s="145" t="s">
        <v>402</v>
      </c>
      <c r="F10" s="155">
        <v>733</v>
      </c>
      <c r="G10" s="155">
        <v>726</v>
      </c>
      <c r="H10" s="155">
        <v>6</v>
      </c>
      <c r="I10" s="191" t="s">
        <v>11</v>
      </c>
      <c r="J10" s="155">
        <v>680</v>
      </c>
      <c r="K10" s="155">
        <v>40</v>
      </c>
      <c r="L10" s="191">
        <v>7</v>
      </c>
    </row>
    <row r="11" spans="1:12" s="163" customFormat="1" ht="15" customHeight="1" x14ac:dyDescent="0.4">
      <c r="C11" s="165"/>
      <c r="D11" s="165"/>
      <c r="E11" s="146" t="s">
        <v>58</v>
      </c>
      <c r="F11" s="155">
        <v>320</v>
      </c>
      <c r="G11" s="155">
        <v>320</v>
      </c>
      <c r="H11" s="191" t="s">
        <v>11</v>
      </c>
      <c r="I11" s="155">
        <v>196</v>
      </c>
      <c r="J11" s="155">
        <v>89</v>
      </c>
      <c r="K11" s="155">
        <v>35</v>
      </c>
      <c r="L11" s="191" t="s">
        <v>11</v>
      </c>
    </row>
    <row r="12" spans="1:12" s="163" customFormat="1" ht="15" customHeight="1" x14ac:dyDescent="0.4">
      <c r="C12" s="165"/>
      <c r="D12" s="165"/>
      <c r="E12" s="146" t="s">
        <v>401</v>
      </c>
      <c r="F12" s="155">
        <v>8</v>
      </c>
      <c r="G12" s="155">
        <v>8</v>
      </c>
      <c r="H12" s="191" t="s">
        <v>11</v>
      </c>
      <c r="I12" s="191" t="s">
        <v>11</v>
      </c>
      <c r="J12" s="191">
        <v>8</v>
      </c>
      <c r="K12" s="191" t="s">
        <v>11</v>
      </c>
      <c r="L12" s="191" t="s">
        <v>11</v>
      </c>
    </row>
    <row r="13" spans="1:12" s="163" customFormat="1" ht="15" customHeight="1" x14ac:dyDescent="0.4">
      <c r="C13" s="165"/>
      <c r="D13" s="166"/>
      <c r="E13" s="147" t="s">
        <v>400</v>
      </c>
      <c r="F13" s="157">
        <v>309</v>
      </c>
      <c r="G13" s="157">
        <v>306</v>
      </c>
      <c r="H13" s="184">
        <v>295</v>
      </c>
      <c r="I13" s="184" t="s">
        <v>11</v>
      </c>
      <c r="J13" s="184">
        <v>10</v>
      </c>
      <c r="K13" s="184">
        <v>1</v>
      </c>
      <c r="L13" s="184">
        <v>3</v>
      </c>
    </row>
    <row r="14" spans="1:12" s="163" customFormat="1" ht="15" customHeight="1" x14ac:dyDescent="0.4">
      <c r="C14" s="166"/>
      <c r="D14" s="257" t="s">
        <v>126</v>
      </c>
      <c r="E14" s="258"/>
      <c r="F14" s="157">
        <v>7</v>
      </c>
      <c r="G14" s="157">
        <v>7</v>
      </c>
      <c r="H14" s="157">
        <v>4</v>
      </c>
      <c r="I14" s="184" t="s">
        <v>11</v>
      </c>
      <c r="J14" s="184">
        <v>2</v>
      </c>
      <c r="K14" s="157">
        <v>1</v>
      </c>
      <c r="L14" s="190" t="s">
        <v>11</v>
      </c>
    </row>
    <row r="15" spans="1:12" ht="15" customHeight="1" x14ac:dyDescent="0.4">
      <c r="C15" s="40"/>
      <c r="D15" s="40"/>
      <c r="E15" s="40"/>
      <c r="F15" s="46"/>
      <c r="G15" s="46"/>
      <c r="H15" s="46"/>
      <c r="I15" s="46"/>
      <c r="J15" s="46"/>
      <c r="K15" s="214" t="s">
        <v>117</v>
      </c>
      <c r="L15" s="214"/>
    </row>
    <row r="16" spans="1:12" ht="15" customHeight="1" x14ac:dyDescent="0.4">
      <c r="C16" s="46" t="s">
        <v>387</v>
      </c>
      <c r="D16" s="40"/>
      <c r="E16" s="40"/>
      <c r="F16" s="46"/>
      <c r="G16" s="46"/>
      <c r="H16" s="46"/>
      <c r="I16" s="46"/>
      <c r="J16" s="46"/>
      <c r="K16" s="46"/>
      <c r="L16" s="46"/>
    </row>
    <row r="17" spans="3:12" ht="15" customHeight="1" x14ac:dyDescent="0.4">
      <c r="C17" s="46" t="s">
        <v>406</v>
      </c>
      <c r="F17" s="36"/>
      <c r="G17" s="36"/>
      <c r="H17" s="36"/>
      <c r="I17" s="36"/>
      <c r="J17" s="36"/>
      <c r="K17" s="36"/>
      <c r="L17" s="36"/>
    </row>
    <row r="19" spans="3:12" ht="15" customHeight="1" x14ac:dyDescent="0.4">
      <c r="C19" s="239" t="s">
        <v>9</v>
      </c>
      <c r="D19" s="239"/>
      <c r="E19" s="239"/>
    </row>
  </sheetData>
  <mergeCells count="16">
    <mergeCell ref="D14:E14"/>
    <mergeCell ref="K15:L15"/>
    <mergeCell ref="C19:E19"/>
    <mergeCell ref="C3:E5"/>
    <mergeCell ref="F3:F5"/>
    <mergeCell ref="L3:L5"/>
    <mergeCell ref="G4:G5"/>
    <mergeCell ref="H4:H5"/>
    <mergeCell ref="I4:I5"/>
    <mergeCell ref="J4:J5"/>
    <mergeCell ref="K4:K5"/>
    <mergeCell ref="G3:K3"/>
    <mergeCell ref="C6:E6"/>
    <mergeCell ref="D7:E7"/>
    <mergeCell ref="D8:E8"/>
    <mergeCell ref="D9:E9"/>
  </mergeCells>
  <phoneticPr fontId="3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zoomScaleNormal="100" workbookViewId="0">
      <pane ySplit="1" topLeftCell="A2" activePane="bottomLeft" state="frozen"/>
      <selection activeCell="F3" sqref="F3"/>
      <selection pane="bottomLeft" activeCell="F3" sqref="F3"/>
    </sheetView>
  </sheetViews>
  <sheetFormatPr defaultRowHeight="15" customHeight="1" x14ac:dyDescent="0.4"/>
  <cols>
    <col min="1" max="1" width="3.375" style="64" bestFit="1" customWidth="1"/>
    <col min="2" max="2" width="4.875" style="64" customWidth="1"/>
    <col min="3" max="6" width="18.625" style="64" customWidth="1"/>
    <col min="7" max="7" width="9" style="64" customWidth="1"/>
    <col min="8" max="16384" width="9" style="64"/>
  </cols>
  <sheetData>
    <row r="1" spans="1:6" ht="21" customHeight="1" x14ac:dyDescent="0.4">
      <c r="A1" s="13"/>
      <c r="B1" s="15" t="s">
        <v>416</v>
      </c>
      <c r="D1" s="36"/>
      <c r="E1" s="36"/>
      <c r="F1" s="36"/>
    </row>
    <row r="2" spans="1:6" ht="15" customHeight="1" x14ac:dyDescent="0.4">
      <c r="A2" s="14"/>
      <c r="B2" s="14"/>
      <c r="C2" s="46"/>
      <c r="D2" s="46"/>
      <c r="E2" s="46"/>
      <c r="F2" s="46"/>
    </row>
    <row r="3" spans="1:6" s="163" customFormat="1" ht="15" customHeight="1" x14ac:dyDescent="0.4">
      <c r="A3" s="14"/>
      <c r="B3" s="14"/>
      <c r="C3" s="120" t="s">
        <v>415</v>
      </c>
      <c r="D3" s="120" t="s">
        <v>10</v>
      </c>
      <c r="E3" s="120" t="s">
        <v>72</v>
      </c>
      <c r="F3" s="120" t="s">
        <v>414</v>
      </c>
    </row>
    <row r="4" spans="1:6" s="163" customFormat="1" ht="15" customHeight="1" x14ac:dyDescent="0.4">
      <c r="C4" s="152" t="s">
        <v>413</v>
      </c>
      <c r="D4" s="196">
        <v>44</v>
      </c>
      <c r="E4" s="152" t="s">
        <v>156</v>
      </c>
      <c r="F4" s="152" t="s">
        <v>412</v>
      </c>
    </row>
    <row r="5" spans="1:6" s="163" customFormat="1" ht="15" customHeight="1" x14ac:dyDescent="0.4">
      <c r="C5" s="154" t="s">
        <v>411</v>
      </c>
      <c r="D5" s="197">
        <v>98</v>
      </c>
      <c r="E5" s="154" t="s">
        <v>410</v>
      </c>
      <c r="F5" s="154" t="s">
        <v>134</v>
      </c>
    </row>
    <row r="6" spans="1:6" s="163" customFormat="1" ht="15" customHeight="1" x14ac:dyDescent="0.4">
      <c r="C6" s="46"/>
      <c r="D6" s="46"/>
      <c r="E6" s="119"/>
      <c r="F6" s="59" t="s">
        <v>145</v>
      </c>
    </row>
    <row r="7" spans="1:6" s="163" customFormat="1" ht="15" customHeight="1" x14ac:dyDescent="0.4">
      <c r="C7" s="16" t="s">
        <v>215</v>
      </c>
      <c r="D7" s="46"/>
      <c r="E7" s="46"/>
      <c r="F7" s="46"/>
    </row>
    <row r="8" spans="1:6" s="163" customFormat="1" ht="15" customHeight="1" x14ac:dyDescent="0.4">
      <c r="C8" s="194"/>
      <c r="D8" s="136"/>
      <c r="E8" s="194"/>
      <c r="F8" s="194"/>
    </row>
    <row r="9" spans="1:6" s="193" customFormat="1" ht="15" customHeight="1" x14ac:dyDescent="0.4">
      <c r="C9" s="195" t="s">
        <v>9</v>
      </c>
      <c r="D9" s="195"/>
      <c r="E9" s="195"/>
      <c r="F9" s="66"/>
    </row>
  </sheetData>
  <phoneticPr fontId="3"/>
  <hyperlinks>
    <hyperlink ref="C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Normal="100" workbookViewId="0">
      <pane xSplit="1" ySplit="1" topLeftCell="B2" activePane="bottomRight" state="frozen"/>
      <selection activeCell="E13" sqref="E13"/>
      <selection pane="topRight" activeCell="E13" sqref="E13"/>
      <selection pane="bottomLeft" activeCell="E13" sqref="E1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4.875" style="64" customWidth="1"/>
    <col min="3" max="3" width="30.875" style="64" customWidth="1"/>
    <col min="4" max="5" width="25.625" style="64" customWidth="1"/>
    <col min="6" max="6" width="9" style="64" customWidth="1"/>
    <col min="7" max="16384" width="9" style="64"/>
  </cols>
  <sheetData>
    <row r="1" spans="1:6" ht="21" customHeight="1" x14ac:dyDescent="0.4">
      <c r="A1" s="13"/>
      <c r="B1" s="15" t="s">
        <v>270</v>
      </c>
      <c r="D1" s="36"/>
      <c r="E1" s="36"/>
      <c r="F1" s="36"/>
    </row>
    <row r="2" spans="1:6" ht="15" customHeight="1" x14ac:dyDescent="0.4">
      <c r="A2" s="14"/>
      <c r="B2" s="14"/>
      <c r="C2" s="46"/>
      <c r="D2" s="46"/>
      <c r="E2" s="59" t="s">
        <v>21</v>
      </c>
      <c r="F2" s="36"/>
    </row>
    <row r="3" spans="1:6" s="163" customFormat="1" ht="15" customHeight="1" x14ac:dyDescent="0.4">
      <c r="A3" s="14"/>
      <c r="B3" s="14"/>
      <c r="C3" s="120" t="s">
        <v>426</v>
      </c>
      <c r="D3" s="120" t="s">
        <v>301</v>
      </c>
      <c r="E3" s="120" t="s">
        <v>425</v>
      </c>
      <c r="F3" s="181"/>
    </row>
    <row r="4" spans="1:6" s="163" customFormat="1" ht="15.95" customHeight="1" x14ac:dyDescent="0.4">
      <c r="C4" s="42" t="s">
        <v>398</v>
      </c>
      <c r="D4" s="183">
        <v>2180</v>
      </c>
      <c r="E4" s="204">
        <v>100</v>
      </c>
      <c r="F4" s="181"/>
    </row>
    <row r="5" spans="1:6" s="163" customFormat="1" ht="15" customHeight="1" x14ac:dyDescent="0.4">
      <c r="C5" s="198" t="s">
        <v>424</v>
      </c>
      <c r="D5" s="155">
        <v>720</v>
      </c>
      <c r="E5" s="205">
        <v>33</v>
      </c>
      <c r="F5" s="181"/>
    </row>
    <row r="6" spans="1:6" s="163" customFormat="1" ht="15" customHeight="1" x14ac:dyDescent="0.4">
      <c r="C6" s="198" t="s">
        <v>423</v>
      </c>
      <c r="D6" s="155">
        <v>1460</v>
      </c>
      <c r="E6" s="205">
        <v>67</v>
      </c>
      <c r="F6" s="181"/>
    </row>
    <row r="7" spans="1:6" s="163" customFormat="1" ht="15" customHeight="1" x14ac:dyDescent="0.4">
      <c r="C7" s="199" t="s">
        <v>368</v>
      </c>
      <c r="D7" s="202"/>
      <c r="E7" s="206" t="s">
        <v>141</v>
      </c>
      <c r="F7" s="181"/>
    </row>
    <row r="8" spans="1:6" s="163" customFormat="1" ht="15" customHeight="1" x14ac:dyDescent="0.4">
      <c r="C8" s="199" t="s">
        <v>365</v>
      </c>
      <c r="D8" s="155">
        <v>69</v>
      </c>
      <c r="E8" s="205">
        <v>9.6</v>
      </c>
      <c r="F8" s="181"/>
    </row>
    <row r="9" spans="1:6" s="163" customFormat="1" ht="15" customHeight="1" x14ac:dyDescent="0.4">
      <c r="C9" s="199" t="s">
        <v>422</v>
      </c>
      <c r="D9" s="159" t="s">
        <v>11</v>
      </c>
      <c r="E9" s="159" t="s">
        <v>11</v>
      </c>
      <c r="F9" s="181"/>
    </row>
    <row r="10" spans="1:6" s="193" customFormat="1" ht="15" customHeight="1" x14ac:dyDescent="0.4">
      <c r="C10" s="199" t="s">
        <v>244</v>
      </c>
      <c r="D10" s="155">
        <v>40</v>
      </c>
      <c r="E10" s="205">
        <v>5.6</v>
      </c>
      <c r="F10" s="181"/>
    </row>
    <row r="11" spans="1:6" s="193" customFormat="1" ht="15" customHeight="1" x14ac:dyDescent="0.4">
      <c r="C11" s="199" t="s">
        <v>275</v>
      </c>
      <c r="D11" s="155">
        <v>76</v>
      </c>
      <c r="E11" s="205">
        <v>10.6</v>
      </c>
      <c r="F11" s="181"/>
    </row>
    <row r="12" spans="1:6" ht="15" customHeight="1" x14ac:dyDescent="0.4">
      <c r="C12" s="199" t="s">
        <v>421</v>
      </c>
      <c r="D12" s="155">
        <v>181</v>
      </c>
      <c r="E12" s="205">
        <v>25.1</v>
      </c>
      <c r="F12" s="181"/>
    </row>
    <row r="13" spans="1:6" ht="15" customHeight="1" x14ac:dyDescent="0.4">
      <c r="C13" s="199" t="s">
        <v>420</v>
      </c>
      <c r="D13" s="155">
        <v>144</v>
      </c>
      <c r="E13" s="205">
        <v>20</v>
      </c>
      <c r="F13" s="181"/>
    </row>
    <row r="14" spans="1:6" ht="15" customHeight="1" x14ac:dyDescent="0.4">
      <c r="C14" s="199" t="s">
        <v>222</v>
      </c>
      <c r="D14" s="202">
        <v>7.5</v>
      </c>
      <c r="E14" s="205">
        <v>1</v>
      </c>
      <c r="F14" s="181"/>
    </row>
    <row r="15" spans="1:6" ht="15" customHeight="1" x14ac:dyDescent="0.4">
      <c r="C15" s="199" t="s">
        <v>196</v>
      </c>
      <c r="D15" s="155">
        <v>13</v>
      </c>
      <c r="E15" s="205">
        <v>1.8</v>
      </c>
      <c r="F15" s="181"/>
    </row>
    <row r="16" spans="1:6" ht="15" customHeight="1" x14ac:dyDescent="0.4">
      <c r="C16" s="199" t="s">
        <v>67</v>
      </c>
      <c r="D16" s="155">
        <v>46</v>
      </c>
      <c r="E16" s="205">
        <v>6.4</v>
      </c>
      <c r="F16" s="181"/>
    </row>
    <row r="17" spans="3:6" ht="15" customHeight="1" x14ac:dyDescent="0.4">
      <c r="C17" s="199" t="s">
        <v>419</v>
      </c>
      <c r="D17" s="155">
        <v>51</v>
      </c>
      <c r="E17" s="205">
        <v>7.1</v>
      </c>
      <c r="F17" s="181"/>
    </row>
    <row r="18" spans="3:6" ht="15" customHeight="1" x14ac:dyDescent="0.4">
      <c r="C18" s="199" t="s">
        <v>418</v>
      </c>
      <c r="D18" s="155">
        <v>69</v>
      </c>
      <c r="E18" s="205">
        <v>9.6</v>
      </c>
      <c r="F18" s="181"/>
    </row>
    <row r="19" spans="3:6" ht="15" customHeight="1" x14ac:dyDescent="0.4">
      <c r="C19" s="200" t="s">
        <v>381</v>
      </c>
      <c r="D19" s="157">
        <v>23</v>
      </c>
      <c r="E19" s="207">
        <v>3.2</v>
      </c>
      <c r="F19" s="181"/>
    </row>
    <row r="20" spans="3:6" ht="15" customHeight="1" x14ac:dyDescent="0.4">
      <c r="C20" s="46"/>
      <c r="D20" s="46" t="s">
        <v>417</v>
      </c>
      <c r="E20" s="59" t="s">
        <v>142</v>
      </c>
      <c r="F20" s="36"/>
    </row>
    <row r="21" spans="3:6" ht="15" customHeight="1" x14ac:dyDescent="0.4">
      <c r="C21" s="16" t="s">
        <v>215</v>
      </c>
      <c r="D21" s="46"/>
      <c r="E21" s="46"/>
      <c r="F21" s="36"/>
    </row>
    <row r="22" spans="3:6" ht="15" customHeight="1" x14ac:dyDescent="0.4">
      <c r="C22" s="36"/>
      <c r="D22" s="36"/>
      <c r="E22" s="36"/>
      <c r="F22" s="36"/>
    </row>
    <row r="23" spans="3:6" ht="15" customHeight="1" x14ac:dyDescent="0.4">
      <c r="C23" s="195" t="s">
        <v>9</v>
      </c>
      <c r="D23" s="65"/>
      <c r="E23" s="65"/>
      <c r="F23" s="65"/>
    </row>
    <row r="24" spans="3:6" ht="15" customHeight="1" x14ac:dyDescent="0.4">
      <c r="C24" s="201"/>
      <c r="D24" s="203"/>
      <c r="E24" s="36"/>
      <c r="F24" s="36"/>
    </row>
    <row r="25" spans="3:6" ht="15" customHeight="1" x14ac:dyDescent="0.4">
      <c r="C25" s="36"/>
      <c r="D25" s="36"/>
      <c r="E25" s="36"/>
      <c r="F25" s="36"/>
    </row>
  </sheetData>
  <phoneticPr fontId="3"/>
  <hyperlinks>
    <hyperlink ref="C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10" bestFit="1" customWidth="1"/>
    <col min="2" max="2" width="4.25" style="10" customWidth="1"/>
    <col min="3" max="3" width="26.375" style="11" customWidth="1"/>
    <col min="4" max="4" width="32.625" style="11" customWidth="1"/>
    <col min="5" max="7" width="9.625" style="11" customWidth="1"/>
    <col min="8" max="8" width="4.5" style="10" customWidth="1"/>
    <col min="9" max="9" width="9" style="10" customWidth="1"/>
    <col min="10" max="16384" width="9" style="10"/>
  </cols>
  <sheetData>
    <row r="1" spans="1:8" ht="20.25" customHeight="1" x14ac:dyDescent="0.4">
      <c r="A1" s="13"/>
      <c r="B1" s="15" t="s">
        <v>129</v>
      </c>
    </row>
    <row r="2" spans="1:8" ht="15" customHeight="1" x14ac:dyDescent="0.4">
      <c r="A2" s="14"/>
      <c r="B2" s="14"/>
      <c r="C2" s="16"/>
      <c r="D2" s="16"/>
      <c r="E2" s="16"/>
      <c r="F2" s="16"/>
      <c r="G2" s="31" t="s">
        <v>127</v>
      </c>
      <c r="H2" s="36"/>
    </row>
    <row r="3" spans="1:8" s="12" customFormat="1" ht="15" customHeight="1" x14ac:dyDescent="0.4">
      <c r="A3" s="14"/>
      <c r="B3" s="14"/>
      <c r="C3" s="17" t="s">
        <v>125</v>
      </c>
      <c r="D3" s="21" t="s">
        <v>124</v>
      </c>
      <c r="E3" s="21" t="s">
        <v>123</v>
      </c>
      <c r="F3" s="21" t="s">
        <v>52</v>
      </c>
      <c r="G3" s="21" t="s">
        <v>122</v>
      </c>
      <c r="H3" s="37"/>
    </row>
    <row r="4" spans="1:8" s="12" customFormat="1" ht="15" customHeight="1" x14ac:dyDescent="0.4">
      <c r="A4" s="14"/>
      <c r="B4" s="14"/>
      <c r="C4" s="18" t="s">
        <v>121</v>
      </c>
      <c r="D4" s="22" t="s">
        <v>119</v>
      </c>
      <c r="E4" s="29">
        <v>14557</v>
      </c>
      <c r="F4" s="29">
        <v>14557</v>
      </c>
      <c r="G4" s="32" t="s">
        <v>11</v>
      </c>
      <c r="H4" s="38"/>
    </row>
    <row r="5" spans="1:8" s="12" customFormat="1" ht="15" customHeight="1" x14ac:dyDescent="0.4">
      <c r="A5" s="14"/>
      <c r="B5" s="14"/>
      <c r="C5" s="18" t="s">
        <v>118</v>
      </c>
      <c r="D5" s="22" t="s">
        <v>116</v>
      </c>
      <c r="E5" s="29">
        <v>6534</v>
      </c>
      <c r="F5" s="29">
        <v>6534</v>
      </c>
      <c r="G5" s="32" t="s">
        <v>11</v>
      </c>
      <c r="H5" s="38"/>
    </row>
    <row r="6" spans="1:8" s="12" customFormat="1" ht="15" customHeight="1" x14ac:dyDescent="0.4">
      <c r="A6" s="14"/>
      <c r="B6" s="14"/>
      <c r="C6" s="18" t="s">
        <v>115</v>
      </c>
      <c r="D6" s="22" t="s">
        <v>113</v>
      </c>
      <c r="E6" s="29">
        <v>8432</v>
      </c>
      <c r="F6" s="29">
        <v>8432</v>
      </c>
      <c r="G6" s="32" t="s">
        <v>11</v>
      </c>
      <c r="H6" s="39"/>
    </row>
    <row r="7" spans="1:8" s="12" customFormat="1" ht="15" customHeight="1" x14ac:dyDescent="0.4">
      <c r="C7" s="18" t="s">
        <v>112</v>
      </c>
      <c r="D7" s="22" t="s">
        <v>24</v>
      </c>
      <c r="E7" s="29">
        <v>25605</v>
      </c>
      <c r="F7" s="29">
        <v>25605</v>
      </c>
      <c r="G7" s="32" t="s">
        <v>11</v>
      </c>
      <c r="H7" s="38"/>
    </row>
    <row r="8" spans="1:8" s="12" customFormat="1" ht="15" customHeight="1" x14ac:dyDescent="0.4">
      <c r="C8" s="18" t="s">
        <v>14</v>
      </c>
      <c r="D8" s="22" t="s">
        <v>110</v>
      </c>
      <c r="E8" s="29">
        <v>19297</v>
      </c>
      <c r="F8" s="29">
        <v>15656</v>
      </c>
      <c r="G8" s="29">
        <v>3641</v>
      </c>
      <c r="H8" s="39"/>
    </row>
    <row r="9" spans="1:8" s="12" customFormat="1" ht="15" customHeight="1" x14ac:dyDescent="0.4">
      <c r="C9" s="18" t="s">
        <v>96</v>
      </c>
      <c r="D9" s="22" t="s">
        <v>83</v>
      </c>
      <c r="E9" s="29">
        <v>10117</v>
      </c>
      <c r="F9" s="29">
        <v>10117</v>
      </c>
      <c r="G9" s="32" t="s">
        <v>11</v>
      </c>
      <c r="H9" s="38"/>
    </row>
    <row r="10" spans="1:8" s="12" customFormat="1" ht="15" customHeight="1" x14ac:dyDescent="0.4">
      <c r="C10" s="18" t="s">
        <v>13</v>
      </c>
      <c r="D10" s="23" t="s">
        <v>20</v>
      </c>
      <c r="E10" s="29">
        <v>8105</v>
      </c>
      <c r="F10" s="29">
        <v>2074</v>
      </c>
      <c r="G10" s="29">
        <v>6031</v>
      </c>
      <c r="H10" s="39"/>
    </row>
    <row r="11" spans="1:8" s="12" customFormat="1" ht="15" customHeight="1" x14ac:dyDescent="0.4">
      <c r="C11" s="18" t="s">
        <v>44</v>
      </c>
      <c r="D11" s="22" t="s">
        <v>107</v>
      </c>
      <c r="E11" s="29">
        <v>1332</v>
      </c>
      <c r="F11" s="29">
        <v>1332</v>
      </c>
      <c r="G11" s="32" t="s">
        <v>11</v>
      </c>
      <c r="H11" s="38"/>
    </row>
    <row r="12" spans="1:8" s="12" customFormat="1" ht="15" customHeight="1" x14ac:dyDescent="0.4">
      <c r="C12" s="18" t="s">
        <v>104</v>
      </c>
      <c r="D12" s="24" t="s">
        <v>427</v>
      </c>
      <c r="E12" s="29">
        <v>13553</v>
      </c>
      <c r="F12" s="29">
        <v>11604</v>
      </c>
      <c r="G12" s="32">
        <v>1949</v>
      </c>
      <c r="H12" s="38"/>
    </row>
    <row r="13" spans="1:8" s="12" customFormat="1" ht="15" customHeight="1" x14ac:dyDescent="0.4">
      <c r="C13" s="18" t="s">
        <v>103</v>
      </c>
      <c r="D13" s="24" t="s">
        <v>85</v>
      </c>
      <c r="E13" s="29">
        <v>6383</v>
      </c>
      <c r="F13" s="29">
        <v>4480</v>
      </c>
      <c r="G13" s="32">
        <v>1903</v>
      </c>
      <c r="H13" s="38"/>
    </row>
    <row r="14" spans="1:8" s="12" customFormat="1" ht="15" customHeight="1" x14ac:dyDescent="0.4">
      <c r="C14" s="18" t="s">
        <v>102</v>
      </c>
      <c r="D14" s="22" t="s">
        <v>47</v>
      </c>
      <c r="E14" s="29">
        <v>6501</v>
      </c>
      <c r="F14" s="29">
        <v>6501</v>
      </c>
      <c r="G14" s="32" t="s">
        <v>11</v>
      </c>
      <c r="H14" s="38"/>
    </row>
    <row r="15" spans="1:8" s="12" customFormat="1" ht="15" customHeight="1" x14ac:dyDescent="0.4">
      <c r="C15" s="18" t="s">
        <v>19</v>
      </c>
      <c r="D15" s="22" t="s">
        <v>66</v>
      </c>
      <c r="E15" s="29">
        <v>3645</v>
      </c>
      <c r="F15" s="29">
        <v>2914</v>
      </c>
      <c r="G15" s="32">
        <v>731</v>
      </c>
      <c r="H15" s="38"/>
    </row>
    <row r="16" spans="1:8" s="12" customFormat="1" ht="15" customHeight="1" x14ac:dyDescent="0.4">
      <c r="C16" s="18" t="s">
        <v>37</v>
      </c>
      <c r="D16" s="22" t="s">
        <v>91</v>
      </c>
      <c r="E16" s="29">
        <v>1940</v>
      </c>
      <c r="F16" s="29">
        <v>1940</v>
      </c>
      <c r="G16" s="32" t="s">
        <v>11</v>
      </c>
      <c r="H16" s="38"/>
    </row>
    <row r="17" spans="3:8" s="12" customFormat="1" ht="15" customHeight="1" x14ac:dyDescent="0.4">
      <c r="C17" s="18" t="s">
        <v>59</v>
      </c>
      <c r="D17" s="22" t="s">
        <v>352</v>
      </c>
      <c r="E17" s="29">
        <v>4513</v>
      </c>
      <c r="F17" s="29">
        <v>4513</v>
      </c>
      <c r="G17" s="32" t="s">
        <v>11</v>
      </c>
      <c r="H17" s="38"/>
    </row>
    <row r="18" spans="3:8" s="12" customFormat="1" ht="15" customHeight="1" x14ac:dyDescent="0.4">
      <c r="C18" s="19" t="s">
        <v>31</v>
      </c>
      <c r="D18" s="25" t="s">
        <v>316</v>
      </c>
      <c r="E18" s="30">
        <v>5389</v>
      </c>
      <c r="F18" s="30">
        <v>5389</v>
      </c>
      <c r="G18" s="33" t="s">
        <v>11</v>
      </c>
      <c r="H18" s="38"/>
    </row>
    <row r="19" spans="3:8" s="12" customFormat="1" ht="15" customHeight="1" x14ac:dyDescent="0.4">
      <c r="C19" s="16"/>
      <c r="D19" s="26"/>
      <c r="E19" s="26"/>
      <c r="F19" s="26"/>
      <c r="G19" s="34" t="s">
        <v>68</v>
      </c>
      <c r="H19" s="38"/>
    </row>
    <row r="20" spans="3:8" s="12" customFormat="1" ht="15" customHeight="1" x14ac:dyDescent="0.4">
      <c r="C20" s="16"/>
      <c r="D20" s="27"/>
      <c r="E20" s="27"/>
      <c r="F20" s="27"/>
      <c r="G20" s="35"/>
      <c r="H20" s="38"/>
    </row>
    <row r="21" spans="3:8" ht="15" customHeight="1" x14ac:dyDescent="0.4">
      <c r="C21" s="16" t="s">
        <v>428</v>
      </c>
      <c r="D21" s="16"/>
      <c r="E21" s="16"/>
      <c r="F21" s="16" t="s">
        <v>7</v>
      </c>
      <c r="G21" s="16"/>
      <c r="H21" s="36"/>
    </row>
    <row r="22" spans="3:8" ht="15" customHeight="1" x14ac:dyDescent="0.4">
      <c r="C22" s="16" t="s">
        <v>82</v>
      </c>
      <c r="D22" s="16"/>
      <c r="E22" s="16"/>
      <c r="F22" s="16"/>
      <c r="G22" s="16"/>
      <c r="H22" s="36"/>
    </row>
    <row r="23" spans="3:8" ht="15" customHeight="1" x14ac:dyDescent="0.4">
      <c r="C23" s="16" t="s">
        <v>101</v>
      </c>
      <c r="D23" s="16"/>
      <c r="E23" s="16"/>
      <c r="F23" s="16"/>
      <c r="G23" s="16"/>
      <c r="H23" s="36"/>
    </row>
    <row r="24" spans="3:8" ht="15" customHeight="1" x14ac:dyDescent="0.4">
      <c r="C24" s="16" t="s">
        <v>100</v>
      </c>
      <c r="D24" s="28"/>
      <c r="E24" s="28"/>
      <c r="F24" s="28"/>
      <c r="G24" s="28"/>
      <c r="H24" s="36"/>
    </row>
    <row r="25" spans="3:8" ht="15" customHeight="1" x14ac:dyDescent="0.4">
      <c r="C25" s="16"/>
    </row>
    <row r="26" spans="3:8" ht="15" customHeight="1" x14ac:dyDescent="0.4">
      <c r="C26" s="20" t="s">
        <v>9</v>
      </c>
    </row>
  </sheetData>
  <phoneticPr fontId="3"/>
  <hyperlinks>
    <hyperlink ref="C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10" bestFit="1" customWidth="1"/>
    <col min="2" max="2" width="4.25" style="10" customWidth="1"/>
    <col min="3" max="3" width="2.625" style="10" customWidth="1"/>
    <col min="4" max="4" width="24.5" style="10" customWidth="1"/>
    <col min="5" max="11" width="8.875" style="10" customWidth="1"/>
    <col min="12" max="12" width="4.25" style="10" customWidth="1"/>
    <col min="13" max="13" width="9" style="10" customWidth="1"/>
    <col min="14" max="16384" width="9" style="10"/>
  </cols>
  <sheetData>
    <row r="1" spans="1:11" ht="20.25" customHeight="1" x14ac:dyDescent="0.4">
      <c r="A1" s="13"/>
      <c r="B1" s="15" t="s">
        <v>138</v>
      </c>
    </row>
    <row r="2" spans="1:11" ht="15" customHeight="1" x14ac:dyDescent="0.4">
      <c r="A2" s="14"/>
      <c r="B2" s="14"/>
      <c r="C2" s="40"/>
      <c r="D2" s="46"/>
      <c r="E2" s="46"/>
      <c r="F2" s="46"/>
      <c r="G2" s="46"/>
      <c r="H2" s="40"/>
      <c r="I2" s="40"/>
      <c r="J2" s="46"/>
      <c r="K2" s="59" t="s">
        <v>154</v>
      </c>
    </row>
    <row r="3" spans="1:11" s="12" customFormat="1" ht="15" customHeight="1" x14ac:dyDescent="0.4">
      <c r="A3" s="14"/>
      <c r="B3" s="14"/>
      <c r="C3" s="210" t="s">
        <v>152</v>
      </c>
      <c r="D3" s="211"/>
      <c r="E3" s="52" t="s">
        <v>150</v>
      </c>
      <c r="F3" s="52" t="s">
        <v>147</v>
      </c>
      <c r="G3" s="52" t="s">
        <v>146</v>
      </c>
      <c r="H3" s="52" t="s">
        <v>144</v>
      </c>
      <c r="I3" s="52" t="s">
        <v>81</v>
      </c>
      <c r="J3" s="52" t="s">
        <v>143</v>
      </c>
      <c r="K3" s="52" t="s">
        <v>140</v>
      </c>
    </row>
    <row r="4" spans="1:11" s="12" customFormat="1" ht="15" customHeight="1" x14ac:dyDescent="0.4">
      <c r="A4" s="14"/>
      <c r="B4" s="14"/>
      <c r="C4" s="41" t="s">
        <v>139</v>
      </c>
      <c r="D4" s="40"/>
      <c r="E4" s="53">
        <v>350124</v>
      </c>
      <c r="F4" s="53">
        <v>349982</v>
      </c>
      <c r="G4" s="53">
        <v>351367</v>
      </c>
      <c r="H4" s="53">
        <v>356572</v>
      </c>
      <c r="I4" s="53">
        <v>357848</v>
      </c>
      <c r="J4" s="53">
        <v>359182</v>
      </c>
      <c r="K4" s="53">
        <v>359393</v>
      </c>
    </row>
    <row r="5" spans="1:11" s="12" customFormat="1" ht="15" customHeight="1" x14ac:dyDescent="0.4">
      <c r="A5" s="14"/>
      <c r="B5" s="14"/>
      <c r="C5" s="42" t="s">
        <v>32</v>
      </c>
      <c r="D5" s="48"/>
      <c r="E5" s="53">
        <v>188308</v>
      </c>
      <c r="F5" s="53">
        <v>191036</v>
      </c>
      <c r="G5" s="53">
        <v>193704</v>
      </c>
      <c r="H5" s="53">
        <v>198747</v>
      </c>
      <c r="I5" s="53">
        <v>200006</v>
      </c>
      <c r="J5" s="53">
        <v>201565</v>
      </c>
      <c r="K5" s="53">
        <v>202157</v>
      </c>
    </row>
    <row r="6" spans="1:11" s="12" customFormat="1" ht="15" customHeight="1" x14ac:dyDescent="0.4">
      <c r="A6" s="14"/>
      <c r="B6" s="14"/>
      <c r="C6" s="43"/>
      <c r="D6" s="45" t="s">
        <v>78</v>
      </c>
      <c r="E6" s="53">
        <v>114170</v>
      </c>
      <c r="F6" s="53">
        <v>115282</v>
      </c>
      <c r="G6" s="53">
        <v>117673</v>
      </c>
      <c r="H6" s="53">
        <v>121937</v>
      </c>
      <c r="I6" s="53">
        <v>123025</v>
      </c>
      <c r="J6" s="53">
        <v>122594</v>
      </c>
      <c r="K6" s="53">
        <v>123162</v>
      </c>
    </row>
    <row r="7" spans="1:11" s="12" customFormat="1" ht="15" customHeight="1" x14ac:dyDescent="0.4">
      <c r="C7" s="44"/>
      <c r="D7" s="49" t="s">
        <v>136</v>
      </c>
      <c r="E7" s="54">
        <v>74138</v>
      </c>
      <c r="F7" s="54">
        <v>75754</v>
      </c>
      <c r="G7" s="54">
        <v>76031</v>
      </c>
      <c r="H7" s="54">
        <v>76810</v>
      </c>
      <c r="I7" s="54">
        <v>76981</v>
      </c>
      <c r="J7" s="54">
        <v>78971</v>
      </c>
      <c r="K7" s="54">
        <v>78995</v>
      </c>
    </row>
    <row r="8" spans="1:11" s="12" customFormat="1" ht="15" customHeight="1" x14ac:dyDescent="0.4">
      <c r="C8" s="45" t="s">
        <v>122</v>
      </c>
      <c r="D8" s="48"/>
      <c r="E8" s="53">
        <v>161817</v>
      </c>
      <c r="F8" s="53">
        <v>158946</v>
      </c>
      <c r="G8" s="53">
        <v>157668</v>
      </c>
      <c r="H8" s="53">
        <v>157825</v>
      </c>
      <c r="I8" s="53">
        <v>157842</v>
      </c>
      <c r="J8" s="53">
        <v>157617</v>
      </c>
      <c r="K8" s="53">
        <v>157236</v>
      </c>
    </row>
    <row r="9" spans="1:11" s="12" customFormat="1" ht="15" customHeight="1" x14ac:dyDescent="0.4">
      <c r="C9" s="43"/>
      <c r="D9" s="45" t="s">
        <v>86</v>
      </c>
      <c r="E9" s="53">
        <v>115516</v>
      </c>
      <c r="F9" s="53">
        <v>114219</v>
      </c>
      <c r="G9" s="53">
        <v>113389</v>
      </c>
      <c r="H9" s="53">
        <v>113742</v>
      </c>
      <c r="I9" s="53">
        <v>114027</v>
      </c>
      <c r="J9" s="53">
        <v>113905</v>
      </c>
      <c r="K9" s="53">
        <v>113596</v>
      </c>
    </row>
    <row r="10" spans="1:11" s="12" customFormat="1" ht="15" customHeight="1" x14ac:dyDescent="0.4">
      <c r="C10" s="43"/>
      <c r="D10" s="50" t="s">
        <v>135</v>
      </c>
      <c r="E10" s="55">
        <v>38594</v>
      </c>
      <c r="F10" s="55">
        <v>37940</v>
      </c>
      <c r="G10" s="55">
        <v>37551</v>
      </c>
      <c r="H10" s="55">
        <v>37361</v>
      </c>
      <c r="I10" s="55">
        <v>37169</v>
      </c>
      <c r="J10" s="55">
        <v>37150</v>
      </c>
      <c r="K10" s="55">
        <v>37077</v>
      </c>
    </row>
    <row r="11" spans="1:11" s="12" customFormat="1" ht="15" customHeight="1" x14ac:dyDescent="0.4">
      <c r="C11" s="44"/>
      <c r="D11" s="49" t="s">
        <v>133</v>
      </c>
      <c r="E11" s="54">
        <v>7707</v>
      </c>
      <c r="F11" s="54">
        <v>6787</v>
      </c>
      <c r="G11" s="54">
        <v>6728</v>
      </c>
      <c r="H11" s="54">
        <v>6722</v>
      </c>
      <c r="I11" s="54">
        <v>6646</v>
      </c>
      <c r="J11" s="54">
        <v>6562</v>
      </c>
      <c r="K11" s="54">
        <v>6563</v>
      </c>
    </row>
    <row r="12" spans="1:11" s="12" customFormat="1" ht="15" customHeight="1" x14ac:dyDescent="0.4">
      <c r="C12" s="212" t="s">
        <v>132</v>
      </c>
      <c r="D12" s="213"/>
      <c r="E12" s="54">
        <v>271133</v>
      </c>
      <c r="F12" s="54">
        <v>272915</v>
      </c>
      <c r="G12" s="54">
        <v>271965</v>
      </c>
      <c r="H12" s="54">
        <v>276147</v>
      </c>
      <c r="I12" s="54">
        <v>277625</v>
      </c>
      <c r="J12" s="54">
        <v>278560</v>
      </c>
      <c r="K12" s="54">
        <v>279288</v>
      </c>
    </row>
    <row r="13" spans="1:11" s="12" customFormat="1" ht="15" customHeight="1" x14ac:dyDescent="0.4">
      <c r="C13" s="40"/>
      <c r="D13" s="51"/>
      <c r="E13" s="51"/>
      <c r="F13" s="51"/>
      <c r="G13" s="51"/>
      <c r="H13" s="56"/>
      <c r="I13" s="57"/>
      <c r="J13" s="214" t="s">
        <v>87</v>
      </c>
      <c r="K13" s="214"/>
    </row>
    <row r="14" spans="1:11" s="12" customFormat="1" ht="15" customHeight="1" x14ac:dyDescent="0.4">
      <c r="C14" s="46" t="s">
        <v>131</v>
      </c>
      <c r="D14" s="40"/>
      <c r="E14" s="51"/>
      <c r="F14" s="51"/>
      <c r="G14" s="51"/>
      <c r="H14" s="51"/>
      <c r="I14" s="57"/>
      <c r="J14" s="57"/>
      <c r="K14" s="40"/>
    </row>
    <row r="15" spans="1:11" s="12" customFormat="1" ht="15" customHeight="1" x14ac:dyDescent="0.4"/>
    <row r="16" spans="1:11" s="12" customFormat="1" ht="15" customHeight="1" x14ac:dyDescent="0.4">
      <c r="C16" s="20"/>
      <c r="D16" s="20" t="s">
        <v>9</v>
      </c>
    </row>
    <row r="17" s="12" customFormat="1" ht="15" customHeight="1" x14ac:dyDescent="0.4"/>
    <row r="18" s="12" customFormat="1" ht="15" customHeight="1" x14ac:dyDescent="0.4"/>
    <row r="19" s="12" customFormat="1" ht="15" customHeight="1" x14ac:dyDescent="0.4"/>
    <row r="27" ht="22.5" customHeight="1" x14ac:dyDescent="0.4"/>
  </sheetData>
  <mergeCells count="3">
    <mergeCell ref="C3:D3"/>
    <mergeCell ref="C12:D12"/>
    <mergeCell ref="J13:K13"/>
  </mergeCells>
  <phoneticPr fontId="3"/>
  <hyperlinks>
    <hyperlink ref="D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>
      <selection activeCell="F3" sqref="F3"/>
    </sheetView>
  </sheetViews>
  <sheetFormatPr defaultRowHeight="15" customHeight="1" x14ac:dyDescent="0.4"/>
  <cols>
    <col min="1" max="1" width="3.375" style="10" bestFit="1" customWidth="1"/>
    <col min="2" max="2" width="4.25" style="10" customWidth="1"/>
    <col min="3" max="3" width="8.625" style="10" customWidth="1"/>
    <col min="4" max="4" width="0.5" style="10" customWidth="1"/>
    <col min="5" max="5" width="17.25" style="10" customWidth="1"/>
    <col min="6" max="6" width="0.5" style="10" customWidth="1"/>
    <col min="7" max="7" width="6" style="10" customWidth="1"/>
    <col min="8" max="8" width="4.875" style="10" customWidth="1"/>
    <col min="9" max="9" width="10.625" style="10" customWidth="1"/>
    <col min="10" max="12" width="9.375" style="10" customWidth="1"/>
    <col min="13" max="14" width="12.75" style="10" customWidth="1"/>
    <col min="15" max="15" width="4.75" style="10" customWidth="1"/>
    <col min="16" max="16" width="9" style="10" customWidth="1"/>
    <col min="17" max="16384" width="9" style="10"/>
  </cols>
  <sheetData>
    <row r="1" spans="1:14" ht="20.25" customHeight="1" x14ac:dyDescent="0.4">
      <c r="A1" s="13"/>
      <c r="B1" s="15" t="s">
        <v>263</v>
      </c>
    </row>
    <row r="2" spans="1:14" ht="15" customHeight="1" x14ac:dyDescent="0.4">
      <c r="A2" s="14"/>
      <c r="B2" s="14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59"/>
    </row>
    <row r="3" spans="1:14" s="12" customFormat="1" ht="15" customHeight="1" x14ac:dyDescent="0.4">
      <c r="A3" s="14"/>
      <c r="B3" s="14"/>
      <c r="C3" s="60" t="s">
        <v>262</v>
      </c>
      <c r="D3" s="67"/>
      <c r="E3" s="71" t="s">
        <v>260</v>
      </c>
      <c r="F3" s="78"/>
      <c r="G3" s="60" t="s">
        <v>259</v>
      </c>
      <c r="H3" s="215" t="s">
        <v>258</v>
      </c>
      <c r="I3" s="216"/>
      <c r="J3" s="60" t="s">
        <v>257</v>
      </c>
      <c r="K3" s="60" t="s">
        <v>256</v>
      </c>
      <c r="L3" s="60" t="s">
        <v>60</v>
      </c>
      <c r="M3" s="60" t="s">
        <v>255</v>
      </c>
      <c r="N3" s="60" t="s">
        <v>254</v>
      </c>
    </row>
    <row r="4" spans="1:14" s="12" customFormat="1" ht="15" customHeight="1" x14ac:dyDescent="0.4">
      <c r="A4" s="14"/>
      <c r="B4" s="14"/>
      <c r="C4" s="61" t="s">
        <v>253</v>
      </c>
      <c r="D4" s="68"/>
      <c r="E4" s="72" t="s">
        <v>252</v>
      </c>
      <c r="F4" s="79"/>
      <c r="G4" s="84">
        <v>4</v>
      </c>
      <c r="H4" s="90">
        <v>23.5</v>
      </c>
      <c r="I4" s="94" t="s">
        <v>74</v>
      </c>
      <c r="J4" s="100">
        <v>9070</v>
      </c>
      <c r="K4" s="102">
        <v>4535</v>
      </c>
      <c r="L4" s="108">
        <f t="shared" ref="L4:L18" si="0">K4/J4*100</f>
        <v>50</v>
      </c>
      <c r="M4" s="114" t="s">
        <v>248</v>
      </c>
      <c r="N4" s="114" t="s">
        <v>218</v>
      </c>
    </row>
    <row r="5" spans="1:14" s="12" customFormat="1" ht="15" customHeight="1" x14ac:dyDescent="0.4">
      <c r="A5" s="14"/>
      <c r="B5" s="14"/>
      <c r="C5" s="62" t="s">
        <v>251</v>
      </c>
      <c r="D5" s="69"/>
      <c r="E5" s="73" t="s">
        <v>250</v>
      </c>
      <c r="F5" s="80"/>
      <c r="G5" s="85" t="s">
        <v>163</v>
      </c>
      <c r="H5" s="91">
        <v>21.5</v>
      </c>
      <c r="I5" s="95"/>
      <c r="J5" s="29">
        <v>4840</v>
      </c>
      <c r="K5" s="103">
        <v>2420</v>
      </c>
      <c r="L5" s="109">
        <f t="shared" si="0"/>
        <v>50</v>
      </c>
      <c r="M5" s="115" t="s">
        <v>249</v>
      </c>
      <c r="N5" s="116" t="s">
        <v>248</v>
      </c>
    </row>
    <row r="6" spans="1:14" s="12" customFormat="1" ht="15" customHeight="1" x14ac:dyDescent="0.4">
      <c r="A6" s="14"/>
      <c r="B6" s="14"/>
      <c r="C6" s="62" t="s">
        <v>247</v>
      </c>
      <c r="D6" s="69"/>
      <c r="E6" s="74" t="s">
        <v>92</v>
      </c>
      <c r="F6" s="81"/>
      <c r="G6" s="86">
        <v>4</v>
      </c>
      <c r="H6" s="91">
        <v>30</v>
      </c>
      <c r="I6" s="96">
        <v>32</v>
      </c>
      <c r="J6" s="29">
        <v>3100</v>
      </c>
      <c r="K6" s="103">
        <v>1990</v>
      </c>
      <c r="L6" s="109">
        <f t="shared" si="0"/>
        <v>64.193548387096783</v>
      </c>
      <c r="M6" s="116" t="s">
        <v>245</v>
      </c>
      <c r="N6" s="116" t="s">
        <v>0</v>
      </c>
    </row>
    <row r="7" spans="1:14" s="12" customFormat="1" ht="15" customHeight="1" x14ac:dyDescent="0.4">
      <c r="C7" s="62" t="s">
        <v>243</v>
      </c>
      <c r="D7" s="69"/>
      <c r="E7" s="75" t="s">
        <v>51</v>
      </c>
      <c r="F7" s="82"/>
      <c r="G7" s="86" t="s">
        <v>163</v>
      </c>
      <c r="H7" s="91">
        <v>24.5</v>
      </c>
      <c r="I7" s="96">
        <v>28</v>
      </c>
      <c r="J7" s="29">
        <v>14800</v>
      </c>
      <c r="K7" s="103">
        <v>11720</v>
      </c>
      <c r="L7" s="109">
        <f t="shared" si="0"/>
        <v>79.189189189189193</v>
      </c>
      <c r="M7" s="115" t="s">
        <v>241</v>
      </c>
      <c r="N7" s="116" t="s">
        <v>2</v>
      </c>
    </row>
    <row r="8" spans="1:14" s="12" customFormat="1" ht="15" customHeight="1" x14ac:dyDescent="0.4">
      <c r="C8" s="62" t="s">
        <v>239</v>
      </c>
      <c r="D8" s="69"/>
      <c r="E8" s="75" t="s">
        <v>238</v>
      </c>
      <c r="F8" s="82"/>
      <c r="G8" s="86">
        <v>2</v>
      </c>
      <c r="H8" s="91">
        <v>22</v>
      </c>
      <c r="I8" s="95"/>
      <c r="J8" s="29">
        <v>550</v>
      </c>
      <c r="K8" s="103">
        <v>550</v>
      </c>
      <c r="L8" s="109">
        <f t="shared" si="0"/>
        <v>100</v>
      </c>
      <c r="M8" s="116" t="s">
        <v>165</v>
      </c>
      <c r="N8" s="116" t="s">
        <v>90</v>
      </c>
    </row>
    <row r="9" spans="1:14" s="12" customFormat="1" ht="15" customHeight="1" x14ac:dyDescent="0.4">
      <c r="C9" s="62" t="s">
        <v>234</v>
      </c>
      <c r="D9" s="69"/>
      <c r="E9" s="75" t="s">
        <v>189</v>
      </c>
      <c r="F9" s="82"/>
      <c r="G9" s="86" t="s">
        <v>163</v>
      </c>
      <c r="H9" s="91">
        <v>22</v>
      </c>
      <c r="I9" s="95"/>
      <c r="J9" s="29">
        <v>530</v>
      </c>
      <c r="K9" s="103">
        <v>240</v>
      </c>
      <c r="L9" s="109">
        <f t="shared" si="0"/>
        <v>45.283018867924532</v>
      </c>
      <c r="M9" s="116" t="s">
        <v>0</v>
      </c>
      <c r="N9" s="115" t="s">
        <v>233</v>
      </c>
    </row>
    <row r="10" spans="1:14" s="12" customFormat="1" ht="15" customHeight="1" x14ac:dyDescent="0.4">
      <c r="C10" s="62" t="s">
        <v>232</v>
      </c>
      <c r="D10" s="69"/>
      <c r="E10" s="75" t="s">
        <v>231</v>
      </c>
      <c r="F10" s="82"/>
      <c r="G10" s="86">
        <v>2</v>
      </c>
      <c r="H10" s="91">
        <v>22</v>
      </c>
      <c r="I10" s="95"/>
      <c r="J10" s="29">
        <v>2110</v>
      </c>
      <c r="K10" s="103">
        <v>1640</v>
      </c>
      <c r="L10" s="109">
        <f t="shared" si="0"/>
        <v>77.725118483412331</v>
      </c>
      <c r="M10" s="115" t="s">
        <v>230</v>
      </c>
      <c r="N10" s="116" t="s">
        <v>228</v>
      </c>
    </row>
    <row r="11" spans="1:14" s="12" customFormat="1" ht="15" customHeight="1" x14ac:dyDescent="0.4">
      <c r="C11" s="62" t="s">
        <v>226</v>
      </c>
      <c r="D11" s="69"/>
      <c r="E11" s="75" t="s">
        <v>225</v>
      </c>
      <c r="F11" s="82"/>
      <c r="G11" s="86">
        <v>2</v>
      </c>
      <c r="H11" s="91">
        <v>18</v>
      </c>
      <c r="I11" s="95"/>
      <c r="J11" s="29">
        <v>20</v>
      </c>
      <c r="K11" s="103">
        <v>20</v>
      </c>
      <c r="L11" s="109">
        <f t="shared" si="0"/>
        <v>100</v>
      </c>
      <c r="M11" s="116" t="s">
        <v>224</v>
      </c>
      <c r="N11" s="116" t="s">
        <v>224</v>
      </c>
    </row>
    <row r="12" spans="1:14" s="12" customFormat="1" ht="15" customHeight="1" x14ac:dyDescent="0.4">
      <c r="C12" s="62" t="s">
        <v>221</v>
      </c>
      <c r="D12" s="69"/>
      <c r="E12" s="75" t="s">
        <v>95</v>
      </c>
      <c r="F12" s="82"/>
      <c r="G12" s="86">
        <v>2</v>
      </c>
      <c r="H12" s="91">
        <v>16</v>
      </c>
      <c r="I12" s="95"/>
      <c r="J12" s="29">
        <v>4120</v>
      </c>
      <c r="K12" s="103">
        <v>2870</v>
      </c>
      <c r="L12" s="109">
        <f t="shared" si="0"/>
        <v>69.660194174757279</v>
      </c>
      <c r="M12" s="116" t="s">
        <v>219</v>
      </c>
      <c r="N12" s="116" t="s">
        <v>216</v>
      </c>
    </row>
    <row r="13" spans="1:14" s="12" customFormat="1" ht="15" customHeight="1" x14ac:dyDescent="0.4">
      <c r="C13" s="62" t="s">
        <v>214</v>
      </c>
      <c r="D13" s="69"/>
      <c r="E13" s="75" t="s">
        <v>213</v>
      </c>
      <c r="F13" s="82"/>
      <c r="G13" s="86">
        <v>2</v>
      </c>
      <c r="H13" s="91">
        <v>16</v>
      </c>
      <c r="I13" s="95"/>
      <c r="J13" s="29">
        <v>1190</v>
      </c>
      <c r="K13" s="103">
        <v>1190</v>
      </c>
      <c r="L13" s="109">
        <f t="shared" si="0"/>
        <v>100</v>
      </c>
      <c r="M13" s="116" t="s">
        <v>184</v>
      </c>
      <c r="N13" s="116" t="s">
        <v>211</v>
      </c>
    </row>
    <row r="14" spans="1:14" s="12" customFormat="1" ht="15" customHeight="1" x14ac:dyDescent="0.4">
      <c r="C14" s="62" t="s">
        <v>210</v>
      </c>
      <c r="D14" s="69"/>
      <c r="E14" s="75" t="s">
        <v>209</v>
      </c>
      <c r="F14" s="82"/>
      <c r="G14" s="86">
        <v>2</v>
      </c>
      <c r="H14" s="91">
        <v>18</v>
      </c>
      <c r="I14" s="95"/>
      <c r="J14" s="29">
        <v>1500</v>
      </c>
      <c r="K14" s="103">
        <v>1500</v>
      </c>
      <c r="L14" s="109">
        <f t="shared" si="0"/>
        <v>100</v>
      </c>
      <c r="M14" s="116" t="s">
        <v>208</v>
      </c>
      <c r="N14" s="116" t="s">
        <v>207</v>
      </c>
    </row>
    <row r="15" spans="1:14" s="12" customFormat="1" ht="15" customHeight="1" x14ac:dyDescent="0.4">
      <c r="C15" s="62" t="s">
        <v>206</v>
      </c>
      <c r="D15" s="69"/>
      <c r="E15" s="75" t="s">
        <v>205</v>
      </c>
      <c r="F15" s="82"/>
      <c r="G15" s="86">
        <v>2</v>
      </c>
      <c r="H15" s="91">
        <v>16</v>
      </c>
      <c r="I15" s="95"/>
      <c r="J15" s="29">
        <v>770</v>
      </c>
      <c r="K15" s="103">
        <v>240</v>
      </c>
      <c r="L15" s="109">
        <f t="shared" si="0"/>
        <v>31.168831168831169</v>
      </c>
      <c r="M15" s="116" t="s">
        <v>203</v>
      </c>
      <c r="N15" s="116" t="s">
        <v>202</v>
      </c>
    </row>
    <row r="16" spans="1:14" s="12" customFormat="1" ht="15" customHeight="1" x14ac:dyDescent="0.4">
      <c r="C16" s="62" t="s">
        <v>200</v>
      </c>
      <c r="D16" s="69"/>
      <c r="E16" s="76" t="s">
        <v>199</v>
      </c>
      <c r="F16" s="82"/>
      <c r="G16" s="86">
        <v>2</v>
      </c>
      <c r="H16" s="91">
        <v>15</v>
      </c>
      <c r="I16" s="97" t="s">
        <v>198</v>
      </c>
      <c r="J16" s="29">
        <v>1020</v>
      </c>
      <c r="K16" s="103">
        <v>870</v>
      </c>
      <c r="L16" s="109">
        <f t="shared" si="0"/>
        <v>85.294117647058826</v>
      </c>
      <c r="M16" s="116" t="s">
        <v>175</v>
      </c>
      <c r="N16" s="115" t="s">
        <v>197</v>
      </c>
    </row>
    <row r="17" spans="3:14" s="12" customFormat="1" ht="15" customHeight="1" x14ac:dyDescent="0.4">
      <c r="C17" s="62" t="s">
        <v>195</v>
      </c>
      <c r="D17" s="69"/>
      <c r="E17" s="75" t="s">
        <v>192</v>
      </c>
      <c r="F17" s="82"/>
      <c r="G17" s="86">
        <v>2</v>
      </c>
      <c r="H17" s="91">
        <v>12</v>
      </c>
      <c r="I17" s="95"/>
      <c r="J17" s="29">
        <v>2680</v>
      </c>
      <c r="K17" s="103">
        <v>1390</v>
      </c>
      <c r="L17" s="109">
        <f t="shared" si="0"/>
        <v>51.865671641791046</v>
      </c>
      <c r="M17" s="116" t="s">
        <v>190</v>
      </c>
      <c r="N17" s="116" t="s">
        <v>181</v>
      </c>
    </row>
    <row r="18" spans="3:14" s="12" customFormat="1" ht="15" customHeight="1" x14ac:dyDescent="0.4">
      <c r="C18" s="62" t="s">
        <v>188</v>
      </c>
      <c r="D18" s="69"/>
      <c r="E18" s="75" t="s">
        <v>187</v>
      </c>
      <c r="F18" s="82"/>
      <c r="G18" s="86">
        <v>2</v>
      </c>
      <c r="H18" s="91">
        <v>12</v>
      </c>
      <c r="I18" s="95"/>
      <c r="J18" s="29">
        <v>590</v>
      </c>
      <c r="K18" s="103">
        <v>390</v>
      </c>
      <c r="L18" s="109">
        <f t="shared" si="0"/>
        <v>66.101694915254242</v>
      </c>
      <c r="M18" s="116" t="s">
        <v>185</v>
      </c>
      <c r="N18" s="116" t="s">
        <v>41</v>
      </c>
    </row>
    <row r="19" spans="3:14" s="12" customFormat="1" ht="15" customHeight="1" x14ac:dyDescent="0.4">
      <c r="C19" s="62" t="s">
        <v>183</v>
      </c>
      <c r="D19" s="69"/>
      <c r="E19" s="75" t="s">
        <v>54</v>
      </c>
      <c r="F19" s="82"/>
      <c r="G19" s="86">
        <v>2</v>
      </c>
      <c r="H19" s="91">
        <v>12</v>
      </c>
      <c r="I19" s="95"/>
      <c r="J19" s="29">
        <v>740</v>
      </c>
      <c r="K19" s="32" t="s">
        <v>11</v>
      </c>
      <c r="L19" s="32" t="s">
        <v>11</v>
      </c>
      <c r="M19" s="115" t="s">
        <v>182</v>
      </c>
      <c r="N19" s="116" t="s">
        <v>181</v>
      </c>
    </row>
    <row r="20" spans="3:14" ht="15" customHeight="1" x14ac:dyDescent="0.4">
      <c r="C20" s="62" t="s">
        <v>178</v>
      </c>
      <c r="D20" s="69"/>
      <c r="E20" s="76" t="s">
        <v>177</v>
      </c>
      <c r="F20" s="82"/>
      <c r="G20" s="86">
        <v>2</v>
      </c>
      <c r="H20" s="91">
        <v>12</v>
      </c>
      <c r="I20" s="95"/>
      <c r="J20" s="29">
        <v>780</v>
      </c>
      <c r="K20" s="103">
        <v>440</v>
      </c>
      <c r="L20" s="109">
        <f>K20/J20*100</f>
        <v>56.410256410256409</v>
      </c>
      <c r="M20" s="116" t="s">
        <v>175</v>
      </c>
      <c r="N20" s="116" t="s">
        <v>172</v>
      </c>
    </row>
    <row r="21" spans="3:14" ht="15" customHeight="1" x14ac:dyDescent="0.4">
      <c r="C21" s="62" t="s">
        <v>171</v>
      </c>
      <c r="D21" s="69"/>
      <c r="E21" s="75" t="s">
        <v>30</v>
      </c>
      <c r="F21" s="82"/>
      <c r="G21" s="86" t="s">
        <v>163</v>
      </c>
      <c r="H21" s="91">
        <v>12</v>
      </c>
      <c r="I21" s="95"/>
      <c r="J21" s="29">
        <v>6280</v>
      </c>
      <c r="K21" s="103">
        <v>6280</v>
      </c>
      <c r="L21" s="109">
        <f>K21/J21*100</f>
        <v>100</v>
      </c>
      <c r="M21" s="116" t="s">
        <v>169</v>
      </c>
      <c r="N21" s="116" t="s">
        <v>168</v>
      </c>
    </row>
    <row r="22" spans="3:14" ht="15" customHeight="1" x14ac:dyDescent="0.4">
      <c r="C22" s="62" t="s">
        <v>166</v>
      </c>
      <c r="D22" s="69"/>
      <c r="E22" s="75" t="s">
        <v>164</v>
      </c>
      <c r="F22" s="82"/>
      <c r="G22" s="86" t="s">
        <v>163</v>
      </c>
      <c r="H22" s="91">
        <v>13.5</v>
      </c>
      <c r="I22" s="95"/>
      <c r="J22" s="29">
        <v>680</v>
      </c>
      <c r="K22" s="103">
        <v>680</v>
      </c>
      <c r="L22" s="109">
        <f>K22/J22*100</f>
        <v>100</v>
      </c>
      <c r="M22" s="116" t="s">
        <v>55</v>
      </c>
      <c r="N22" s="116" t="s">
        <v>36</v>
      </c>
    </row>
    <row r="23" spans="3:14" ht="15" customHeight="1" x14ac:dyDescent="0.4">
      <c r="C23" s="63" t="s">
        <v>162</v>
      </c>
      <c r="D23" s="70"/>
      <c r="E23" s="77" t="s">
        <v>161</v>
      </c>
      <c r="F23" s="83"/>
      <c r="G23" s="87">
        <v>2</v>
      </c>
      <c r="H23" s="92">
        <v>8</v>
      </c>
      <c r="I23" s="98"/>
      <c r="J23" s="30">
        <v>150</v>
      </c>
      <c r="K23" s="104">
        <v>150</v>
      </c>
      <c r="L23" s="110">
        <f>K23/J23*100</f>
        <v>100</v>
      </c>
      <c r="M23" s="117" t="s">
        <v>160</v>
      </c>
      <c r="N23" s="117" t="s">
        <v>159</v>
      </c>
    </row>
    <row r="24" spans="3:14" ht="15" customHeight="1" x14ac:dyDescent="0.4">
      <c r="C24" s="21"/>
      <c r="D24" s="217" t="s">
        <v>22</v>
      </c>
      <c r="E24" s="217"/>
      <c r="F24" s="217"/>
      <c r="G24" s="88"/>
      <c r="H24" s="93"/>
      <c r="I24" s="99"/>
      <c r="J24" s="101">
        <f>SUM(J4:J23)</f>
        <v>55520</v>
      </c>
      <c r="K24" s="105">
        <f>SUM(K4:K23)</f>
        <v>39115</v>
      </c>
      <c r="L24" s="111">
        <f>K24/J24*100</f>
        <v>70.452089337175792</v>
      </c>
      <c r="M24" s="118"/>
      <c r="N24" s="118"/>
    </row>
    <row r="25" spans="3:14" ht="15" customHeight="1" x14ac:dyDescent="0.4">
      <c r="C25" s="46"/>
      <c r="D25" s="46"/>
      <c r="E25" s="46"/>
      <c r="F25" s="46"/>
      <c r="G25" s="46"/>
      <c r="H25" s="46"/>
      <c r="I25" s="46"/>
      <c r="J25" s="46"/>
      <c r="K25" s="106"/>
      <c r="L25" s="112"/>
      <c r="M25" s="119"/>
      <c r="N25" s="59" t="s">
        <v>145</v>
      </c>
    </row>
    <row r="26" spans="3:14" ht="15" customHeight="1" x14ac:dyDescent="0.4">
      <c r="C26" s="46"/>
      <c r="D26" s="46"/>
      <c r="E26" s="46"/>
      <c r="F26" s="46"/>
      <c r="G26" s="46"/>
      <c r="H26" s="46"/>
      <c r="I26" s="46"/>
      <c r="J26" s="46"/>
      <c r="K26" s="107"/>
      <c r="L26" s="113"/>
      <c r="M26" s="119"/>
      <c r="N26" s="59"/>
    </row>
    <row r="27" spans="3:14" ht="15" customHeight="1" x14ac:dyDescent="0.4">
      <c r="C27" s="16" t="s">
        <v>157</v>
      </c>
      <c r="D27" s="46"/>
      <c r="E27" s="46"/>
      <c r="F27" s="46" t="s">
        <v>7</v>
      </c>
      <c r="G27" s="46"/>
      <c r="H27" s="36"/>
    </row>
    <row r="28" spans="3:14" ht="15" customHeight="1" x14ac:dyDescent="0.4">
      <c r="C28" s="46" t="s">
        <v>155</v>
      </c>
      <c r="D28" s="46"/>
      <c r="E28" s="46"/>
      <c r="F28" s="46"/>
      <c r="G28" s="46"/>
      <c r="H28" s="36"/>
    </row>
    <row r="29" spans="3:14" ht="15" customHeight="1" x14ac:dyDescent="0.4">
      <c r="C29" s="64"/>
      <c r="D29" s="64"/>
      <c r="E29" s="64"/>
      <c r="F29" s="64"/>
      <c r="G29" s="89"/>
      <c r="H29" s="64"/>
      <c r="I29" s="64"/>
      <c r="J29" s="64"/>
      <c r="K29" s="46"/>
      <c r="L29" s="46"/>
      <c r="M29" s="64"/>
      <c r="N29" s="64"/>
    </row>
    <row r="30" spans="3:14" ht="22.5" customHeight="1" x14ac:dyDescent="0.4">
      <c r="C30" s="20" t="s">
        <v>9</v>
      </c>
      <c r="D30" s="64"/>
      <c r="E30" s="64"/>
      <c r="F30" s="64"/>
      <c r="G30" s="89"/>
      <c r="H30" s="64"/>
      <c r="I30" s="64"/>
      <c r="J30" s="64"/>
      <c r="K30" s="64"/>
      <c r="L30" s="64"/>
      <c r="M30" s="64"/>
      <c r="N30" s="64"/>
    </row>
    <row r="31" spans="3:14" ht="15" customHeight="1" x14ac:dyDescent="0.4"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64"/>
    </row>
    <row r="32" spans="3:14" ht="15" customHeight="1" x14ac:dyDescent="0.4">
      <c r="C32" s="219"/>
      <c r="D32" s="219"/>
      <c r="E32" s="219"/>
      <c r="F32" s="219"/>
      <c r="G32" s="219"/>
      <c r="H32" s="219"/>
      <c r="I32" s="219"/>
      <c r="J32" s="219"/>
      <c r="K32" s="66"/>
      <c r="L32" s="66"/>
      <c r="M32" s="64"/>
      <c r="N32" s="64"/>
    </row>
    <row r="33" spans="11:12" ht="15" customHeight="1" x14ac:dyDescent="0.4">
      <c r="K33" s="66"/>
      <c r="L33" s="66"/>
    </row>
  </sheetData>
  <mergeCells count="4">
    <mergeCell ref="H3:I3"/>
    <mergeCell ref="D24:F24"/>
    <mergeCell ref="C31:M31"/>
    <mergeCell ref="C32:J32"/>
  </mergeCells>
  <phoneticPr fontId="3"/>
  <hyperlinks>
    <hyperlink ref="C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10" bestFit="1" customWidth="1"/>
    <col min="2" max="2" width="4.25" style="10" customWidth="1"/>
    <col min="3" max="10" width="10.875" style="10" customWidth="1"/>
    <col min="11" max="11" width="4.5" style="10" customWidth="1"/>
    <col min="12" max="12" width="9" style="10" customWidth="1"/>
    <col min="13" max="16384" width="9" style="10"/>
  </cols>
  <sheetData>
    <row r="1" spans="1:10" ht="20.25" customHeight="1" x14ac:dyDescent="0.4">
      <c r="A1" s="13"/>
      <c r="B1" s="15" t="s">
        <v>268</v>
      </c>
    </row>
    <row r="2" spans="1:10" ht="15" customHeight="1" x14ac:dyDescent="0.4">
      <c r="A2" s="14"/>
      <c r="B2" s="14"/>
      <c r="C2" s="46"/>
      <c r="D2" s="46"/>
      <c r="E2" s="46"/>
      <c r="F2" s="46"/>
      <c r="G2" s="46"/>
      <c r="H2" s="46"/>
      <c r="I2" s="46"/>
      <c r="J2" s="46"/>
    </row>
    <row r="3" spans="1:10" s="12" customFormat="1" ht="15" customHeight="1" x14ac:dyDescent="0.4">
      <c r="A3" s="14"/>
      <c r="B3" s="14"/>
      <c r="C3" s="220" t="s">
        <v>267</v>
      </c>
      <c r="D3" s="220"/>
      <c r="E3" s="220" t="s">
        <v>25</v>
      </c>
      <c r="F3" s="220"/>
      <c r="G3" s="220" t="s">
        <v>266</v>
      </c>
      <c r="H3" s="220"/>
      <c r="I3" s="220" t="s">
        <v>265</v>
      </c>
      <c r="J3" s="220"/>
    </row>
    <row r="4" spans="1:10" s="12" customFormat="1" ht="15" customHeight="1" x14ac:dyDescent="0.4">
      <c r="A4" s="14"/>
      <c r="B4" s="14"/>
      <c r="C4" s="120" t="s">
        <v>106</v>
      </c>
      <c r="D4" s="120" t="s">
        <v>176</v>
      </c>
      <c r="E4" s="120" t="s">
        <v>106</v>
      </c>
      <c r="F4" s="120" t="s">
        <v>176</v>
      </c>
      <c r="G4" s="120" t="s">
        <v>106</v>
      </c>
      <c r="H4" s="120" t="s">
        <v>176</v>
      </c>
      <c r="I4" s="120" t="s">
        <v>106</v>
      </c>
      <c r="J4" s="120" t="s">
        <v>176</v>
      </c>
    </row>
    <row r="5" spans="1:10" s="12" customFormat="1" ht="15" customHeight="1" x14ac:dyDescent="0.4">
      <c r="A5" s="14"/>
      <c r="B5" s="14"/>
      <c r="C5" s="222">
        <v>15</v>
      </c>
      <c r="D5" s="224">
        <v>14.59</v>
      </c>
      <c r="E5" s="222">
        <v>2</v>
      </c>
      <c r="F5" s="226">
        <v>12.83</v>
      </c>
      <c r="G5" s="228">
        <v>12</v>
      </c>
      <c r="H5" s="226">
        <v>2.73</v>
      </c>
      <c r="I5" s="228">
        <v>3</v>
      </c>
      <c r="J5" s="226">
        <v>0.46</v>
      </c>
    </row>
    <row r="6" spans="1:10" s="12" customFormat="1" ht="9" customHeight="1" x14ac:dyDescent="0.4">
      <c r="A6" s="14"/>
      <c r="B6" s="14"/>
      <c r="C6" s="223"/>
      <c r="D6" s="225"/>
      <c r="E6" s="223"/>
      <c r="F6" s="227"/>
      <c r="G6" s="229"/>
      <c r="H6" s="227"/>
      <c r="I6" s="229"/>
      <c r="J6" s="227"/>
    </row>
    <row r="7" spans="1:10" s="12" customFormat="1" ht="15" customHeight="1" x14ac:dyDescent="0.4">
      <c r="C7" s="46"/>
      <c r="D7" s="46"/>
      <c r="E7" s="46"/>
      <c r="F7" s="16"/>
      <c r="G7" s="16"/>
      <c r="H7" s="221" t="s">
        <v>180</v>
      </c>
      <c r="I7" s="221"/>
      <c r="J7" s="221"/>
    </row>
    <row r="8" spans="1:10" s="12" customFormat="1" ht="15" customHeight="1" x14ac:dyDescent="0.4">
      <c r="C8" s="16" t="s">
        <v>264</v>
      </c>
      <c r="D8" s="40"/>
      <c r="E8" s="40"/>
      <c r="F8" s="40"/>
      <c r="G8" s="40"/>
      <c r="H8" s="40"/>
      <c r="I8" s="40"/>
      <c r="J8" s="40"/>
    </row>
    <row r="9" spans="1:10" s="12" customFormat="1" ht="15" customHeight="1" x14ac:dyDescent="0.4">
      <c r="C9" s="64"/>
      <c r="D9" s="64"/>
      <c r="E9" s="64"/>
      <c r="F9" s="64"/>
      <c r="G9" s="64"/>
      <c r="H9" s="64"/>
      <c r="I9" s="64"/>
      <c r="J9" s="64"/>
    </row>
    <row r="10" spans="1:10" s="12" customFormat="1" ht="15" customHeight="1" x14ac:dyDescent="0.4">
      <c r="C10" s="20" t="s">
        <v>9</v>
      </c>
    </row>
    <row r="11" spans="1:10" s="12" customFormat="1" ht="15" customHeight="1" x14ac:dyDescent="0.4"/>
    <row r="12" spans="1:10" s="12" customFormat="1" ht="15" customHeight="1" x14ac:dyDescent="0.4"/>
    <row r="13" spans="1:10" s="12" customFormat="1" ht="15" customHeight="1" x14ac:dyDescent="0.4"/>
    <row r="14" spans="1:10" s="12" customFormat="1" ht="15" customHeight="1" x14ac:dyDescent="0.4"/>
    <row r="15" spans="1:10" s="12" customFormat="1" ht="15" customHeight="1" x14ac:dyDescent="0.4"/>
    <row r="16" spans="1:10" s="12" customFormat="1" ht="15" customHeight="1" x14ac:dyDescent="0.4"/>
    <row r="24" ht="22.5" customHeight="1" x14ac:dyDescent="0.4"/>
  </sheetData>
  <mergeCells count="13">
    <mergeCell ref="C3:D3"/>
    <mergeCell ref="E3:F3"/>
    <mergeCell ref="G3:H3"/>
    <mergeCell ref="I3:J3"/>
    <mergeCell ref="H7:J7"/>
    <mergeCell ref="C5:C6"/>
    <mergeCell ref="D5:D6"/>
    <mergeCell ref="E5:E6"/>
    <mergeCell ref="F5:F6"/>
    <mergeCell ref="G5:G6"/>
    <mergeCell ref="H5:H6"/>
    <mergeCell ref="I5:I6"/>
    <mergeCell ref="J5:J6"/>
  </mergeCells>
  <phoneticPr fontId="3"/>
  <hyperlinks>
    <hyperlink ref="C1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10" bestFit="1" customWidth="1"/>
    <col min="2" max="2" width="4.25" style="10" customWidth="1"/>
    <col min="3" max="3" width="15.75" style="10" customWidth="1"/>
    <col min="4" max="4" width="7.625" style="10" customWidth="1"/>
    <col min="5" max="5" width="11.875" style="10" customWidth="1"/>
    <col min="6" max="6" width="28.75" style="10" customWidth="1"/>
    <col min="7" max="7" width="4.375" style="10" customWidth="1"/>
    <col min="8" max="8" width="9" style="10" customWidth="1"/>
    <col min="9" max="16384" width="9" style="10"/>
  </cols>
  <sheetData>
    <row r="1" spans="1:6" ht="20.25" customHeight="1" x14ac:dyDescent="0.4">
      <c r="A1" s="13"/>
      <c r="B1" s="15" t="s">
        <v>297</v>
      </c>
    </row>
    <row r="2" spans="1:6" ht="15" customHeight="1" x14ac:dyDescent="0.4">
      <c r="A2" s="14"/>
      <c r="B2" s="14"/>
      <c r="C2" s="46"/>
      <c r="D2" s="46"/>
      <c r="E2" s="46"/>
      <c r="F2" s="46"/>
    </row>
    <row r="3" spans="1:6" s="12" customFormat="1" ht="15" customHeight="1" x14ac:dyDescent="0.4">
      <c r="A3" s="14"/>
      <c r="B3" s="14"/>
      <c r="C3" s="217" t="s">
        <v>148</v>
      </c>
      <c r="D3" s="217"/>
      <c r="E3" s="21" t="s">
        <v>295</v>
      </c>
      <c r="F3" s="21" t="s">
        <v>294</v>
      </c>
    </row>
    <row r="4" spans="1:6" s="12" customFormat="1" ht="15" customHeight="1" x14ac:dyDescent="0.4">
      <c r="A4" s="14"/>
      <c r="B4" s="14"/>
      <c r="C4" s="230" t="s">
        <v>229</v>
      </c>
      <c r="D4" s="230"/>
      <c r="E4" s="124">
        <v>4.03</v>
      </c>
      <c r="F4" s="22" t="s">
        <v>158</v>
      </c>
    </row>
    <row r="5" spans="1:6" s="12" customFormat="1" ht="15" customHeight="1" x14ac:dyDescent="0.4">
      <c r="A5" s="14"/>
      <c r="B5" s="14"/>
      <c r="C5" s="230" t="s">
        <v>293</v>
      </c>
      <c r="D5" s="230"/>
      <c r="E5" s="124">
        <v>8.8000000000000007</v>
      </c>
      <c r="F5" s="22" t="s">
        <v>292</v>
      </c>
    </row>
    <row r="6" spans="1:6" s="12" customFormat="1" ht="15" customHeight="1" x14ac:dyDescent="0.4">
      <c r="A6" s="14"/>
      <c r="B6" s="14"/>
      <c r="C6" s="230" t="s">
        <v>120</v>
      </c>
      <c r="D6" s="230"/>
      <c r="E6" s="124">
        <v>0.18</v>
      </c>
      <c r="F6" s="22" t="s">
        <v>290</v>
      </c>
    </row>
    <row r="7" spans="1:6" s="12" customFormat="1" ht="15" customHeight="1" x14ac:dyDescent="0.4">
      <c r="C7" s="230" t="s">
        <v>289</v>
      </c>
      <c r="D7" s="230"/>
      <c r="E7" s="124">
        <v>0.2</v>
      </c>
      <c r="F7" s="22" t="s">
        <v>288</v>
      </c>
    </row>
    <row r="8" spans="1:6" s="12" customFormat="1" ht="15" customHeight="1" x14ac:dyDescent="0.4">
      <c r="C8" s="230" t="s">
        <v>287</v>
      </c>
      <c r="D8" s="230"/>
      <c r="E8" s="124">
        <v>0.34</v>
      </c>
      <c r="F8" s="22" t="s">
        <v>286</v>
      </c>
    </row>
    <row r="9" spans="1:6" s="12" customFormat="1" ht="15" customHeight="1" x14ac:dyDescent="0.4">
      <c r="C9" s="230" t="s">
        <v>105</v>
      </c>
      <c r="D9" s="230"/>
      <c r="E9" s="124">
        <v>0.25</v>
      </c>
      <c r="F9" s="22" t="s">
        <v>285</v>
      </c>
    </row>
    <row r="10" spans="1:6" s="12" customFormat="1" ht="15" customHeight="1" x14ac:dyDescent="0.4">
      <c r="C10" s="230" t="s">
        <v>284</v>
      </c>
      <c r="D10" s="230"/>
      <c r="E10" s="124">
        <v>0.15</v>
      </c>
      <c r="F10" s="22" t="s">
        <v>29</v>
      </c>
    </row>
    <row r="11" spans="1:6" s="12" customFormat="1" ht="15" customHeight="1" x14ac:dyDescent="0.4">
      <c r="C11" s="230" t="s">
        <v>282</v>
      </c>
      <c r="D11" s="230"/>
      <c r="E11" s="124">
        <v>0.37</v>
      </c>
      <c r="F11" s="22" t="s">
        <v>170</v>
      </c>
    </row>
    <row r="12" spans="1:6" s="12" customFormat="1" ht="15" customHeight="1" x14ac:dyDescent="0.4">
      <c r="C12" s="230" t="s">
        <v>236</v>
      </c>
      <c r="D12" s="230"/>
      <c r="E12" s="124">
        <v>0.2</v>
      </c>
      <c r="F12" s="22" t="s">
        <v>283</v>
      </c>
    </row>
    <row r="13" spans="1:6" s="12" customFormat="1" ht="15" customHeight="1" x14ac:dyDescent="0.4">
      <c r="C13" s="230" t="s">
        <v>281</v>
      </c>
      <c r="D13" s="230"/>
      <c r="E13" s="124">
        <v>0.1</v>
      </c>
      <c r="F13" s="126" t="s">
        <v>35</v>
      </c>
    </row>
    <row r="14" spans="1:6" s="12" customFormat="1" ht="15" customHeight="1" x14ac:dyDescent="0.4">
      <c r="C14" s="230" t="s">
        <v>279</v>
      </c>
      <c r="D14" s="230"/>
      <c r="E14" s="124">
        <v>0.2</v>
      </c>
      <c r="F14" s="126" t="s">
        <v>278</v>
      </c>
    </row>
    <row r="15" spans="1:6" s="12" customFormat="1" ht="15" customHeight="1" x14ac:dyDescent="0.4">
      <c r="C15" s="230" t="s">
        <v>277</v>
      </c>
      <c r="D15" s="230"/>
      <c r="E15" s="124">
        <v>0.34</v>
      </c>
      <c r="F15" s="126" t="s">
        <v>276</v>
      </c>
    </row>
    <row r="16" spans="1:6" s="12" customFormat="1" ht="15" customHeight="1" x14ac:dyDescent="0.4">
      <c r="C16" s="18" t="s">
        <v>38</v>
      </c>
      <c r="D16" s="122"/>
      <c r="E16" s="124">
        <v>0.2</v>
      </c>
      <c r="F16" s="126" t="s">
        <v>149</v>
      </c>
    </row>
    <row r="17" spans="3:6" s="12" customFormat="1" ht="15" customHeight="1" x14ac:dyDescent="0.4">
      <c r="C17" s="18" t="s">
        <v>274</v>
      </c>
      <c r="D17" s="122"/>
      <c r="E17" s="124">
        <v>0.2</v>
      </c>
      <c r="F17" s="126" t="s">
        <v>89</v>
      </c>
    </row>
    <row r="18" spans="3:6" s="12" customFormat="1" ht="15" customHeight="1" x14ac:dyDescent="0.4">
      <c r="C18" s="18" t="s">
        <v>273</v>
      </c>
      <c r="D18" s="122"/>
      <c r="E18" s="124">
        <v>0.49</v>
      </c>
      <c r="F18" s="126" t="s">
        <v>272</v>
      </c>
    </row>
    <row r="19" spans="3:6" s="12" customFormat="1" ht="15" customHeight="1" x14ac:dyDescent="0.4">
      <c r="C19" s="18"/>
      <c r="D19" s="122"/>
      <c r="E19" s="124"/>
      <c r="F19" s="126" t="s">
        <v>271</v>
      </c>
    </row>
    <row r="20" spans="3:6" s="12" customFormat="1" ht="15" customHeight="1" x14ac:dyDescent="0.4">
      <c r="C20" s="19"/>
      <c r="D20" s="123"/>
      <c r="E20" s="125"/>
      <c r="F20" s="127" t="s">
        <v>269</v>
      </c>
    </row>
    <row r="21" spans="3:6" s="12" customFormat="1" ht="15" customHeight="1" x14ac:dyDescent="0.4">
      <c r="C21" s="46"/>
      <c r="D21" s="46"/>
      <c r="E21" s="46"/>
      <c r="F21" s="59" t="s">
        <v>237</v>
      </c>
    </row>
    <row r="22" spans="3:6" s="12" customFormat="1" ht="15" customHeight="1" x14ac:dyDescent="0.4">
      <c r="C22" s="16" t="s">
        <v>264</v>
      </c>
      <c r="D22" s="46"/>
      <c r="E22" s="46"/>
      <c r="F22" s="46"/>
    </row>
    <row r="23" spans="3:6" s="12" customFormat="1" ht="15" customHeight="1" x14ac:dyDescent="0.4">
      <c r="C23" s="16"/>
      <c r="D23" s="46"/>
      <c r="E23" s="46"/>
      <c r="F23" s="46"/>
    </row>
    <row r="24" spans="3:6" s="12" customFormat="1" ht="15" customHeight="1" x14ac:dyDescent="0.4">
      <c r="C24" s="20" t="s">
        <v>9</v>
      </c>
    </row>
    <row r="25" spans="3:6" ht="15" customHeight="1" x14ac:dyDescent="0.4">
      <c r="C25" s="218"/>
      <c r="D25" s="218"/>
      <c r="E25" s="218"/>
      <c r="F25" s="218"/>
    </row>
    <row r="26" spans="3:6" ht="15" customHeight="1" x14ac:dyDescent="0.4">
      <c r="C26" s="15"/>
      <c r="D26" s="36"/>
      <c r="E26" s="36"/>
      <c r="F26" s="128"/>
    </row>
    <row r="32" spans="3:6" ht="22.5" customHeight="1" x14ac:dyDescent="0.4"/>
  </sheetData>
  <mergeCells count="14">
    <mergeCell ref="C3:D3"/>
    <mergeCell ref="C4:D4"/>
    <mergeCell ref="C5:D5"/>
    <mergeCell ref="C6:D6"/>
    <mergeCell ref="C7:D7"/>
    <mergeCell ref="C13:D13"/>
    <mergeCell ref="C14:D14"/>
    <mergeCell ref="C15:D15"/>
    <mergeCell ref="C25:F25"/>
    <mergeCell ref="C8:D8"/>
    <mergeCell ref="C9:D9"/>
    <mergeCell ref="C10:D10"/>
    <mergeCell ref="C11:D11"/>
    <mergeCell ref="C12:D12"/>
  </mergeCells>
  <phoneticPr fontId="3"/>
  <hyperlinks>
    <hyperlink ref="C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4" style="64" customWidth="1"/>
    <col min="3" max="3" width="6.625" style="64" customWidth="1"/>
    <col min="4" max="4" width="18.625" style="64" customWidth="1"/>
    <col min="5" max="11" width="9.625" style="64" customWidth="1"/>
    <col min="12" max="12" width="4.5" style="64" customWidth="1"/>
    <col min="13" max="13" width="9" style="64" customWidth="1"/>
    <col min="14" max="16384" width="9" style="64"/>
  </cols>
  <sheetData>
    <row r="1" spans="1:11" ht="20.25" customHeight="1" x14ac:dyDescent="0.4">
      <c r="A1" s="13"/>
      <c r="B1" s="129" t="s">
        <v>111</v>
      </c>
    </row>
    <row r="2" spans="1:11" ht="15" customHeight="1" x14ac:dyDescent="0.4">
      <c r="A2" s="14"/>
      <c r="B2" s="14"/>
      <c r="C2" s="40"/>
      <c r="D2" s="46"/>
      <c r="E2" s="46"/>
      <c r="F2" s="46"/>
      <c r="G2" s="46"/>
      <c r="H2" s="40"/>
      <c r="I2" s="40"/>
      <c r="J2" s="59"/>
      <c r="K2" s="59" t="s">
        <v>318</v>
      </c>
    </row>
    <row r="3" spans="1:11" ht="15" customHeight="1" x14ac:dyDescent="0.4">
      <c r="A3" s="14"/>
      <c r="B3" s="14"/>
      <c r="C3" s="210" t="s">
        <v>152</v>
      </c>
      <c r="D3" s="211"/>
      <c r="E3" s="120" t="s">
        <v>315</v>
      </c>
      <c r="F3" s="120" t="s">
        <v>174</v>
      </c>
      <c r="G3" s="120" t="s">
        <v>314</v>
      </c>
      <c r="H3" s="120" t="s">
        <v>313</v>
      </c>
      <c r="I3" s="120" t="s">
        <v>217</v>
      </c>
      <c r="J3" s="120" t="s">
        <v>261</v>
      </c>
      <c r="K3" s="120" t="s">
        <v>311</v>
      </c>
    </row>
    <row r="4" spans="1:11" ht="15" customHeight="1" x14ac:dyDescent="0.4">
      <c r="A4" s="14"/>
      <c r="B4" s="14"/>
      <c r="C4" s="130" t="s">
        <v>310</v>
      </c>
      <c r="D4" s="131"/>
      <c r="E4" s="133">
        <v>176</v>
      </c>
      <c r="F4" s="133">
        <v>174</v>
      </c>
      <c r="G4" s="133">
        <v>174</v>
      </c>
      <c r="H4" s="133">
        <v>175</v>
      </c>
      <c r="I4" s="133">
        <v>175</v>
      </c>
      <c r="J4" s="133">
        <v>175</v>
      </c>
      <c r="K4" s="133">
        <v>175</v>
      </c>
    </row>
    <row r="5" spans="1:11" ht="15" customHeight="1" x14ac:dyDescent="0.4">
      <c r="A5" s="14"/>
      <c r="B5" s="14"/>
      <c r="C5" s="50" t="s">
        <v>308</v>
      </c>
      <c r="D5" s="50" t="s">
        <v>307</v>
      </c>
      <c r="E5" s="134">
        <v>5</v>
      </c>
      <c r="F5" s="134">
        <v>1</v>
      </c>
      <c r="G5" s="134">
        <v>1</v>
      </c>
      <c r="H5" s="134">
        <v>1</v>
      </c>
      <c r="I5" s="134">
        <v>1</v>
      </c>
      <c r="J5" s="134">
        <v>1</v>
      </c>
      <c r="K5" s="134">
        <v>1</v>
      </c>
    </row>
    <row r="6" spans="1:11" ht="15" customHeight="1" x14ac:dyDescent="0.4">
      <c r="A6" s="14"/>
      <c r="B6" s="14"/>
      <c r="C6" s="43"/>
      <c r="D6" s="49" t="s">
        <v>191</v>
      </c>
      <c r="E6" s="121">
        <v>171</v>
      </c>
      <c r="F6" s="121">
        <v>173</v>
      </c>
      <c r="G6" s="121">
        <v>173</v>
      </c>
      <c r="H6" s="121">
        <v>174</v>
      </c>
      <c r="I6" s="121">
        <v>174</v>
      </c>
      <c r="J6" s="121">
        <v>174</v>
      </c>
      <c r="K6" s="121">
        <v>174</v>
      </c>
    </row>
    <row r="7" spans="1:11" ht="15" customHeight="1" x14ac:dyDescent="0.4">
      <c r="A7" s="14"/>
      <c r="B7" s="14"/>
      <c r="C7" s="45" t="s">
        <v>306</v>
      </c>
      <c r="D7" s="50" t="s">
        <v>305</v>
      </c>
      <c r="E7" s="134">
        <v>9</v>
      </c>
      <c r="F7" s="134">
        <v>8</v>
      </c>
      <c r="G7" s="134">
        <v>6</v>
      </c>
      <c r="H7" s="134">
        <v>7</v>
      </c>
      <c r="I7" s="134">
        <v>5</v>
      </c>
      <c r="J7" s="134">
        <v>4</v>
      </c>
      <c r="K7" s="134">
        <v>3</v>
      </c>
    </row>
    <row r="8" spans="1:11" ht="15" customHeight="1" x14ac:dyDescent="0.4">
      <c r="C8" s="43"/>
      <c r="D8" s="50" t="s">
        <v>304</v>
      </c>
      <c r="E8" s="134">
        <v>36</v>
      </c>
      <c r="F8" s="134">
        <v>32</v>
      </c>
      <c r="G8" s="134">
        <v>33</v>
      </c>
      <c r="H8" s="134">
        <v>33</v>
      </c>
      <c r="I8" s="134">
        <v>35</v>
      </c>
      <c r="J8" s="134">
        <v>30</v>
      </c>
      <c r="K8" s="134">
        <v>28</v>
      </c>
    </row>
    <row r="9" spans="1:11" ht="15" customHeight="1" x14ac:dyDescent="0.4">
      <c r="C9" s="43"/>
      <c r="D9" s="49" t="s">
        <v>303</v>
      </c>
      <c r="E9" s="121">
        <v>131</v>
      </c>
      <c r="F9" s="121">
        <v>134</v>
      </c>
      <c r="G9" s="121">
        <v>135</v>
      </c>
      <c r="H9" s="121">
        <v>135</v>
      </c>
      <c r="I9" s="121">
        <v>135</v>
      </c>
      <c r="J9" s="121">
        <v>141</v>
      </c>
      <c r="K9" s="121">
        <v>144</v>
      </c>
    </row>
    <row r="10" spans="1:11" ht="15" customHeight="1" x14ac:dyDescent="0.4">
      <c r="C10" s="45" t="s">
        <v>302</v>
      </c>
      <c r="D10" s="50" t="s">
        <v>300</v>
      </c>
      <c r="E10" s="135" t="s">
        <v>11</v>
      </c>
      <c r="F10" s="135" t="s">
        <v>11</v>
      </c>
      <c r="G10" s="135" t="s">
        <v>11</v>
      </c>
      <c r="H10" s="135" t="s">
        <v>11</v>
      </c>
      <c r="I10" s="135" t="s">
        <v>11</v>
      </c>
      <c r="J10" s="135" t="s">
        <v>11</v>
      </c>
      <c r="K10" s="135" t="s">
        <v>11</v>
      </c>
    </row>
    <row r="11" spans="1:11" ht="15" customHeight="1" x14ac:dyDescent="0.4">
      <c r="C11" s="43"/>
      <c r="D11" s="50" t="s">
        <v>137</v>
      </c>
      <c r="E11" s="134">
        <v>20</v>
      </c>
      <c r="F11" s="134">
        <v>18</v>
      </c>
      <c r="G11" s="134">
        <v>18</v>
      </c>
      <c r="H11" s="134">
        <v>18</v>
      </c>
      <c r="I11" s="134">
        <v>18</v>
      </c>
      <c r="J11" s="134">
        <v>18</v>
      </c>
      <c r="K11" s="134">
        <v>18</v>
      </c>
    </row>
    <row r="12" spans="1:11" ht="15" customHeight="1" x14ac:dyDescent="0.4">
      <c r="C12" s="44"/>
      <c r="D12" s="49" t="s">
        <v>299</v>
      </c>
      <c r="E12" s="121">
        <v>156</v>
      </c>
      <c r="F12" s="121">
        <v>156</v>
      </c>
      <c r="G12" s="121">
        <v>156</v>
      </c>
      <c r="H12" s="121">
        <v>157</v>
      </c>
      <c r="I12" s="121">
        <v>157</v>
      </c>
      <c r="J12" s="121">
        <v>157</v>
      </c>
      <c r="K12" s="121">
        <v>157</v>
      </c>
    </row>
    <row r="13" spans="1:11" ht="15" customHeight="1" x14ac:dyDescent="0.4">
      <c r="C13" s="40"/>
      <c r="D13" s="46"/>
      <c r="E13" s="46"/>
      <c r="F13" s="46"/>
      <c r="G13" s="40"/>
      <c r="H13" s="40"/>
      <c r="I13" s="136"/>
      <c r="J13" s="214" t="s">
        <v>298</v>
      </c>
      <c r="K13" s="214"/>
    </row>
    <row r="14" spans="1:11" ht="15" customHeight="1" x14ac:dyDescent="0.4">
      <c r="C14" s="46" t="s">
        <v>131</v>
      </c>
      <c r="D14" s="40"/>
      <c r="E14" s="46"/>
      <c r="F14" s="46"/>
      <c r="G14" s="46"/>
      <c r="H14" s="46"/>
      <c r="I14" s="46"/>
      <c r="J14" s="46"/>
      <c r="K14" s="40"/>
    </row>
    <row r="15" spans="1:11" ht="15" customHeight="1" x14ac:dyDescent="0.4">
      <c r="C15" s="40"/>
      <c r="D15" s="132"/>
      <c r="E15" s="40"/>
      <c r="F15" s="40"/>
      <c r="G15" s="40"/>
      <c r="H15" s="40"/>
      <c r="I15" s="214"/>
      <c r="J15" s="214"/>
      <c r="K15" s="40"/>
    </row>
    <row r="16" spans="1:11" ht="15" customHeight="1" x14ac:dyDescent="0.4">
      <c r="C16" s="20" t="s">
        <v>9</v>
      </c>
      <c r="D16" s="40"/>
      <c r="E16" s="40"/>
      <c r="F16" s="40"/>
      <c r="G16" s="40"/>
      <c r="H16" s="40"/>
      <c r="I16" s="40"/>
      <c r="J16" s="40"/>
      <c r="K16" s="40"/>
    </row>
    <row r="17" spans="3:11" ht="15" customHeight="1" x14ac:dyDescent="0.4">
      <c r="C17" s="40"/>
      <c r="D17" s="40"/>
      <c r="E17" s="40"/>
      <c r="F17" s="40"/>
      <c r="G17" s="40"/>
      <c r="H17" s="40"/>
      <c r="I17" s="40"/>
      <c r="J17" s="40"/>
      <c r="K17" s="40"/>
    </row>
  </sheetData>
  <mergeCells count="3">
    <mergeCell ref="C3:D3"/>
    <mergeCell ref="J13:K13"/>
    <mergeCell ref="I15:J15"/>
  </mergeCells>
  <phoneticPr fontId="3"/>
  <hyperlinks>
    <hyperlink ref="C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4.5" style="64" customWidth="1"/>
    <col min="3" max="3" width="2.625" style="64" customWidth="1"/>
    <col min="4" max="4" width="18.625" style="64" customWidth="1"/>
    <col min="5" max="13" width="8.125" style="64" customWidth="1"/>
    <col min="14" max="14" width="4.375" style="64" customWidth="1"/>
    <col min="15" max="15" width="9" style="64" customWidth="1"/>
    <col min="16" max="16384" width="9" style="64"/>
  </cols>
  <sheetData>
    <row r="1" spans="1:13" ht="20.25" customHeight="1" x14ac:dyDescent="0.4">
      <c r="A1" s="13"/>
      <c r="B1" s="15" t="s">
        <v>337</v>
      </c>
    </row>
    <row r="2" spans="1:13" ht="15" customHeight="1" x14ac:dyDescent="0.4">
      <c r="A2" s="14"/>
      <c r="B2" s="14"/>
      <c r="C2" s="40"/>
      <c r="D2" s="46"/>
      <c r="E2" s="46"/>
      <c r="F2" s="46"/>
      <c r="G2" s="46"/>
      <c r="H2" s="46"/>
      <c r="I2" s="40"/>
      <c r="J2" s="59"/>
      <c r="K2" s="59"/>
      <c r="L2" s="59" t="s">
        <v>336</v>
      </c>
      <c r="M2" s="59"/>
    </row>
    <row r="3" spans="1:13" ht="15" customHeight="1" x14ac:dyDescent="0.4">
      <c r="A3" s="14"/>
      <c r="B3" s="14"/>
      <c r="C3" s="210" t="s">
        <v>152</v>
      </c>
      <c r="D3" s="211"/>
      <c r="E3" s="120" t="s">
        <v>335</v>
      </c>
      <c r="F3" s="120" t="s">
        <v>334</v>
      </c>
      <c r="G3" s="120" t="s">
        <v>80</v>
      </c>
      <c r="H3" s="120" t="s">
        <v>333</v>
      </c>
      <c r="I3" s="120" t="s">
        <v>331</v>
      </c>
      <c r="J3" s="120" t="s">
        <v>330</v>
      </c>
      <c r="K3" s="120" t="s">
        <v>329</v>
      </c>
      <c r="L3" s="120" t="s">
        <v>328</v>
      </c>
      <c r="M3" s="142"/>
    </row>
    <row r="4" spans="1:13" ht="15" customHeight="1" x14ac:dyDescent="0.4">
      <c r="A4" s="14"/>
      <c r="B4" s="14"/>
      <c r="C4" s="130" t="s">
        <v>139</v>
      </c>
      <c r="D4" s="131"/>
      <c r="E4" s="139">
        <v>24360</v>
      </c>
      <c r="F4" s="139">
        <f>SUM(F5,F14)</f>
        <v>24248</v>
      </c>
      <c r="G4" s="139">
        <f>SUM(G5,G14)</f>
        <v>24192</v>
      </c>
      <c r="H4" s="139">
        <v>24164</v>
      </c>
      <c r="I4" s="139">
        <v>24126</v>
      </c>
      <c r="J4" s="139">
        <f>SUM(J5,J14)</f>
        <v>24079</v>
      </c>
      <c r="K4" s="139">
        <v>24003</v>
      </c>
      <c r="L4" s="139">
        <v>23924</v>
      </c>
      <c r="M4" s="143"/>
    </row>
    <row r="5" spans="1:13" ht="15" customHeight="1" x14ac:dyDescent="0.4">
      <c r="A5" s="14"/>
      <c r="B5" s="14"/>
      <c r="C5" s="45" t="s">
        <v>109</v>
      </c>
      <c r="D5" s="138"/>
      <c r="E5" s="55">
        <v>20718</v>
      </c>
      <c r="F5" s="55">
        <f>SUM(F6:F13)</f>
        <v>20620</v>
      </c>
      <c r="G5" s="55">
        <f>SUM(G6:G13)</f>
        <v>20557</v>
      </c>
      <c r="H5" s="55">
        <v>20505</v>
      </c>
      <c r="I5" s="55">
        <v>20453</v>
      </c>
      <c r="J5" s="55">
        <f>SUM(J6:J13)</f>
        <v>20399</v>
      </c>
      <c r="K5" s="55">
        <v>20324</v>
      </c>
      <c r="L5" s="55">
        <v>20266</v>
      </c>
      <c r="M5" s="143"/>
    </row>
    <row r="6" spans="1:13" ht="15" customHeight="1" x14ac:dyDescent="0.4">
      <c r="A6" s="14"/>
      <c r="B6" s="14"/>
      <c r="C6" s="43"/>
      <c r="D6" s="45" t="s">
        <v>326</v>
      </c>
      <c r="E6" s="53">
        <v>9998</v>
      </c>
      <c r="F6" s="53">
        <v>10020</v>
      </c>
      <c r="G6" s="53">
        <v>10035</v>
      </c>
      <c r="H6" s="53">
        <v>10064</v>
      </c>
      <c r="I6" s="53">
        <v>10073</v>
      </c>
      <c r="J6" s="53">
        <v>10084</v>
      </c>
      <c r="K6" s="53">
        <v>10081</v>
      </c>
      <c r="L6" s="53">
        <v>10088</v>
      </c>
      <c r="M6" s="143"/>
    </row>
    <row r="7" spans="1:13" ht="15" customHeight="1" x14ac:dyDescent="0.4">
      <c r="A7" s="14"/>
      <c r="B7" s="14"/>
      <c r="C7" s="43"/>
      <c r="D7" s="50" t="s">
        <v>325</v>
      </c>
      <c r="E7" s="55">
        <v>805</v>
      </c>
      <c r="F7" s="55">
        <v>791</v>
      </c>
      <c r="G7" s="55">
        <v>780</v>
      </c>
      <c r="H7" s="55">
        <v>770</v>
      </c>
      <c r="I7" s="55">
        <v>759</v>
      </c>
      <c r="J7" s="55">
        <v>751</v>
      </c>
      <c r="K7" s="55">
        <v>749</v>
      </c>
      <c r="L7" s="55">
        <v>750</v>
      </c>
      <c r="M7" s="143"/>
    </row>
    <row r="8" spans="1:13" ht="15" customHeight="1" x14ac:dyDescent="0.4">
      <c r="C8" s="43"/>
      <c r="D8" s="50" t="s">
        <v>194</v>
      </c>
      <c r="E8" s="55">
        <v>7794</v>
      </c>
      <c r="F8" s="55">
        <v>7706</v>
      </c>
      <c r="G8" s="55">
        <v>7642</v>
      </c>
      <c r="H8" s="55">
        <v>7579</v>
      </c>
      <c r="I8" s="55">
        <v>7528</v>
      </c>
      <c r="J8" s="55">
        <v>7472</v>
      </c>
      <c r="K8" s="55">
        <v>7410</v>
      </c>
      <c r="L8" s="55">
        <v>7349</v>
      </c>
      <c r="M8" s="143"/>
    </row>
    <row r="9" spans="1:13" ht="15" customHeight="1" x14ac:dyDescent="0.4">
      <c r="C9" s="43"/>
      <c r="D9" s="50" t="s">
        <v>324</v>
      </c>
      <c r="E9" s="55">
        <v>186</v>
      </c>
      <c r="F9" s="55">
        <v>187</v>
      </c>
      <c r="G9" s="55">
        <v>188</v>
      </c>
      <c r="H9" s="55">
        <v>192</v>
      </c>
      <c r="I9" s="55">
        <v>194</v>
      </c>
      <c r="J9" s="55">
        <v>197</v>
      </c>
      <c r="K9" s="55">
        <v>199</v>
      </c>
      <c r="L9" s="55">
        <v>201</v>
      </c>
      <c r="M9" s="143"/>
    </row>
    <row r="10" spans="1:13" ht="15" customHeight="1" x14ac:dyDescent="0.4">
      <c r="C10" s="43"/>
      <c r="D10" s="50" t="s">
        <v>323</v>
      </c>
      <c r="E10" s="55">
        <v>117</v>
      </c>
      <c r="F10" s="55">
        <v>117</v>
      </c>
      <c r="G10" s="55">
        <v>118</v>
      </c>
      <c r="H10" s="55">
        <v>116</v>
      </c>
      <c r="I10" s="55">
        <v>116</v>
      </c>
      <c r="J10" s="55">
        <v>116</v>
      </c>
      <c r="K10" s="55">
        <v>116</v>
      </c>
      <c r="L10" s="55">
        <v>117</v>
      </c>
      <c r="M10" s="143"/>
    </row>
    <row r="11" spans="1:13" ht="15" customHeight="1" x14ac:dyDescent="0.4">
      <c r="C11" s="43"/>
      <c r="D11" s="50" t="s">
        <v>246</v>
      </c>
      <c r="E11" s="55">
        <v>376</v>
      </c>
      <c r="F11" s="55">
        <v>373</v>
      </c>
      <c r="G11" s="55">
        <v>372</v>
      </c>
      <c r="H11" s="55">
        <v>373</v>
      </c>
      <c r="I11" s="55">
        <v>377</v>
      </c>
      <c r="J11" s="55">
        <v>380</v>
      </c>
      <c r="K11" s="55">
        <v>380</v>
      </c>
      <c r="L11" s="55">
        <v>382</v>
      </c>
      <c r="M11" s="143"/>
    </row>
    <row r="12" spans="1:13" ht="15" customHeight="1" x14ac:dyDescent="0.4">
      <c r="C12" s="43"/>
      <c r="D12" s="50" t="s">
        <v>322</v>
      </c>
      <c r="E12" s="55">
        <v>421</v>
      </c>
      <c r="F12" s="55">
        <v>418</v>
      </c>
      <c r="G12" s="55">
        <v>418</v>
      </c>
      <c r="H12" s="55">
        <v>415</v>
      </c>
      <c r="I12" s="55">
        <v>417</v>
      </c>
      <c r="J12" s="55">
        <v>415</v>
      </c>
      <c r="K12" s="55">
        <v>413</v>
      </c>
      <c r="L12" s="55">
        <v>408</v>
      </c>
      <c r="M12" s="143"/>
    </row>
    <row r="13" spans="1:13" ht="15" customHeight="1" x14ac:dyDescent="0.4">
      <c r="C13" s="137"/>
      <c r="D13" s="49" t="s">
        <v>18</v>
      </c>
      <c r="E13" s="54">
        <v>1021</v>
      </c>
      <c r="F13" s="54">
        <v>1008</v>
      </c>
      <c r="G13" s="54">
        <v>1004</v>
      </c>
      <c r="H13" s="54">
        <v>996</v>
      </c>
      <c r="I13" s="54">
        <v>989</v>
      </c>
      <c r="J13" s="54">
        <v>984</v>
      </c>
      <c r="K13" s="54">
        <v>976</v>
      </c>
      <c r="L13" s="54">
        <v>971</v>
      </c>
      <c r="M13" s="143"/>
    </row>
    <row r="14" spans="1:13" ht="15" customHeight="1" x14ac:dyDescent="0.4">
      <c r="C14" s="45" t="s">
        <v>321</v>
      </c>
      <c r="D14" s="138"/>
      <c r="E14" s="55">
        <v>3642</v>
      </c>
      <c r="F14" s="55">
        <v>3628</v>
      </c>
      <c r="G14" s="55">
        <v>3635</v>
      </c>
      <c r="H14" s="55">
        <v>3659</v>
      </c>
      <c r="I14" s="55">
        <v>3673</v>
      </c>
      <c r="J14" s="55">
        <f>SUM(J15:J16)</f>
        <v>3680</v>
      </c>
      <c r="K14" s="55">
        <v>3679</v>
      </c>
      <c r="L14" s="55">
        <v>3658</v>
      </c>
      <c r="M14" s="143"/>
    </row>
    <row r="15" spans="1:13" ht="15" customHeight="1" x14ac:dyDescent="0.4">
      <c r="C15" s="43"/>
      <c r="D15" s="45" t="s">
        <v>320</v>
      </c>
      <c r="E15" s="53">
        <v>952</v>
      </c>
      <c r="F15" s="53">
        <v>954</v>
      </c>
      <c r="G15" s="53">
        <v>960</v>
      </c>
      <c r="H15" s="53">
        <v>959</v>
      </c>
      <c r="I15" s="53">
        <v>966</v>
      </c>
      <c r="J15" s="53">
        <v>971</v>
      </c>
      <c r="K15" s="53">
        <v>973</v>
      </c>
      <c r="L15" s="53">
        <v>971</v>
      </c>
      <c r="M15" s="143"/>
    </row>
    <row r="16" spans="1:13" ht="15" customHeight="1" x14ac:dyDescent="0.4">
      <c r="C16" s="137"/>
      <c r="D16" s="49" t="s">
        <v>18</v>
      </c>
      <c r="E16" s="54">
        <v>2690</v>
      </c>
      <c r="F16" s="54">
        <v>2674</v>
      </c>
      <c r="G16" s="54">
        <v>2675</v>
      </c>
      <c r="H16" s="54">
        <v>2700</v>
      </c>
      <c r="I16" s="54">
        <v>2707</v>
      </c>
      <c r="J16" s="54">
        <v>2709</v>
      </c>
      <c r="K16" s="54">
        <v>2706</v>
      </c>
      <c r="L16" s="54">
        <v>2687</v>
      </c>
      <c r="M16" s="143"/>
    </row>
    <row r="17" spans="3:13" ht="15" customHeight="1" x14ac:dyDescent="0.4">
      <c r="C17" s="40"/>
      <c r="D17" s="46"/>
      <c r="E17" s="46"/>
      <c r="F17" s="46"/>
      <c r="G17" s="46"/>
      <c r="H17" s="46"/>
      <c r="I17" s="141"/>
      <c r="J17" s="231" t="s">
        <v>319</v>
      </c>
      <c r="K17" s="231"/>
      <c r="L17" s="231"/>
      <c r="M17" s="58"/>
    </row>
    <row r="18" spans="3:13" ht="15" customHeight="1" x14ac:dyDescent="0.4">
      <c r="C18" s="46" t="s">
        <v>317</v>
      </c>
      <c r="D18" s="40"/>
      <c r="E18" s="46"/>
      <c r="F18" s="46"/>
      <c r="G18" s="46"/>
      <c r="H18" s="46"/>
      <c r="I18" s="46"/>
      <c r="J18" s="46"/>
      <c r="K18" s="46"/>
      <c r="L18" s="40"/>
      <c r="M18" s="40"/>
    </row>
    <row r="19" spans="3:13" ht="15" customHeight="1" x14ac:dyDescent="0.4">
      <c r="C19" s="46" t="s">
        <v>64</v>
      </c>
      <c r="D19" s="40"/>
      <c r="E19" s="46"/>
      <c r="F19" s="46"/>
      <c r="G19" s="46"/>
      <c r="H19" s="46"/>
      <c r="I19" s="46"/>
      <c r="J19" s="46"/>
      <c r="K19" s="46"/>
      <c r="L19" s="40"/>
      <c r="M19" s="40"/>
    </row>
    <row r="20" spans="3:13" ht="15" customHeight="1" x14ac:dyDescent="0.4">
      <c r="D20" s="36"/>
      <c r="E20" s="140"/>
      <c r="F20" s="140"/>
      <c r="G20" s="140"/>
      <c r="H20" s="140"/>
      <c r="I20" s="140"/>
      <c r="J20" s="140"/>
      <c r="K20" s="140"/>
    </row>
    <row r="21" spans="3:13" ht="15" customHeight="1" x14ac:dyDescent="0.4">
      <c r="D21" s="20" t="s">
        <v>9</v>
      </c>
    </row>
  </sheetData>
  <mergeCells count="2">
    <mergeCell ref="C3:D3"/>
    <mergeCell ref="J17:L17"/>
  </mergeCells>
  <phoneticPr fontId="3"/>
  <hyperlinks>
    <hyperlink ref="D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zoomScaleNormal="100" workbookViewId="0">
      <pane xSplit="1" ySplit="1" topLeftCell="B2" activePane="bottomRight" state="frozen"/>
      <selection activeCell="F3" sqref="F3"/>
      <selection pane="topRight" activeCell="F3" sqref="F3"/>
      <selection pane="bottomLeft" activeCell="F3" sqref="F3"/>
      <selection pane="bottomRight" activeCell="F3" sqref="F3"/>
    </sheetView>
  </sheetViews>
  <sheetFormatPr defaultRowHeight="15" customHeight="1" x14ac:dyDescent="0.4"/>
  <cols>
    <col min="1" max="1" width="3.375" style="64" bestFit="1" customWidth="1"/>
    <col min="2" max="2" width="4.25" style="64" customWidth="1"/>
    <col min="3" max="3" width="2.625" style="64" customWidth="1"/>
    <col min="4" max="4" width="18.625" style="64" customWidth="1"/>
    <col min="5" max="12" width="8.125" style="64" customWidth="1"/>
    <col min="13" max="13" width="9" style="64" customWidth="1"/>
    <col min="14" max="16384" width="9" style="64"/>
  </cols>
  <sheetData>
    <row r="1" spans="1:12" ht="20.25" customHeight="1" x14ac:dyDescent="0.4">
      <c r="A1" s="13"/>
      <c r="B1" s="15" t="s">
        <v>343</v>
      </c>
    </row>
    <row r="2" spans="1:12" ht="15" customHeight="1" x14ac:dyDescent="0.4">
      <c r="A2" s="14"/>
      <c r="B2" s="14"/>
      <c r="C2" s="40"/>
      <c r="D2" s="46"/>
      <c r="E2" s="46"/>
      <c r="F2" s="46"/>
      <c r="G2" s="46"/>
      <c r="H2" s="46"/>
      <c r="I2" s="40"/>
      <c r="J2" s="40"/>
      <c r="K2" s="59"/>
      <c r="L2" s="59" t="s">
        <v>342</v>
      </c>
    </row>
    <row r="3" spans="1:12" ht="15" customHeight="1" x14ac:dyDescent="0.4">
      <c r="A3" s="14"/>
      <c r="B3" s="14"/>
      <c r="C3" s="210" t="s">
        <v>152</v>
      </c>
      <c r="D3" s="232"/>
      <c r="E3" s="120" t="s">
        <v>335</v>
      </c>
      <c r="F3" s="47" t="s">
        <v>334</v>
      </c>
      <c r="G3" s="47" t="s">
        <v>80</v>
      </c>
      <c r="H3" s="47" t="s">
        <v>333</v>
      </c>
      <c r="I3" s="47" t="s">
        <v>331</v>
      </c>
      <c r="J3" s="47" t="s">
        <v>330</v>
      </c>
      <c r="K3" s="47" t="s">
        <v>329</v>
      </c>
      <c r="L3" s="47" t="s">
        <v>328</v>
      </c>
    </row>
    <row r="4" spans="1:12" ht="15" customHeight="1" x14ac:dyDescent="0.4">
      <c r="A4" s="14"/>
      <c r="B4" s="14"/>
      <c r="C4" s="144" t="s">
        <v>139</v>
      </c>
      <c r="D4" s="131"/>
      <c r="E4" s="139">
        <v>29014</v>
      </c>
      <c r="F4" s="139">
        <f>SUM(F5,F14)</f>
        <v>29111</v>
      </c>
      <c r="G4" s="139">
        <f>SUM(G5,G14)</f>
        <v>29178</v>
      </c>
      <c r="H4" s="139">
        <v>29349</v>
      </c>
      <c r="I4" s="139">
        <v>29826</v>
      </c>
      <c r="J4" s="139">
        <f>SUM(J5,J14)</f>
        <v>29822</v>
      </c>
      <c r="K4" s="139">
        <f>SUM(K5,K14)</f>
        <v>29843</v>
      </c>
      <c r="L4" s="139">
        <v>29674</v>
      </c>
    </row>
    <row r="5" spans="1:12" ht="15" customHeight="1" x14ac:dyDescent="0.4">
      <c r="A5" s="14"/>
      <c r="B5" s="14"/>
      <c r="C5" s="45" t="s">
        <v>109</v>
      </c>
      <c r="D5" s="138"/>
      <c r="E5" s="55">
        <v>21400</v>
      </c>
      <c r="F5" s="55">
        <f>SUM(F6:F13)</f>
        <v>21371</v>
      </c>
      <c r="G5" s="55">
        <f>SUM(G6:G13)</f>
        <v>21362</v>
      </c>
      <c r="H5" s="55">
        <v>21357</v>
      </c>
      <c r="I5" s="55">
        <v>21348</v>
      </c>
      <c r="J5" s="55">
        <f>SUM(J6:J13)</f>
        <v>21336</v>
      </c>
      <c r="K5" s="55">
        <v>21321</v>
      </c>
      <c r="L5" s="55">
        <v>21290</v>
      </c>
    </row>
    <row r="6" spans="1:12" ht="15" customHeight="1" x14ac:dyDescent="0.4">
      <c r="A6" s="14"/>
      <c r="B6" s="14"/>
      <c r="C6" s="43"/>
      <c r="D6" s="145" t="s">
        <v>326</v>
      </c>
      <c r="E6" s="53">
        <v>13903</v>
      </c>
      <c r="F6" s="53">
        <v>13932</v>
      </c>
      <c r="G6" s="53">
        <v>13964</v>
      </c>
      <c r="H6" s="53">
        <v>14004</v>
      </c>
      <c r="I6" s="53">
        <v>14019</v>
      </c>
      <c r="J6" s="53">
        <v>14037</v>
      </c>
      <c r="K6" s="53">
        <v>14040</v>
      </c>
      <c r="L6" s="53">
        <v>14044</v>
      </c>
    </row>
    <row r="7" spans="1:12" ht="15" customHeight="1" x14ac:dyDescent="0.4">
      <c r="A7" s="14"/>
      <c r="B7" s="14"/>
      <c r="C7" s="43"/>
      <c r="D7" s="146" t="s">
        <v>325</v>
      </c>
      <c r="E7" s="55">
        <v>1200</v>
      </c>
      <c r="F7" s="55">
        <v>1180</v>
      </c>
      <c r="G7" s="55">
        <v>1170</v>
      </c>
      <c r="H7" s="55">
        <v>1156</v>
      </c>
      <c r="I7" s="55">
        <v>1136</v>
      </c>
      <c r="J7" s="55">
        <v>1126</v>
      </c>
      <c r="K7" s="55">
        <v>1123</v>
      </c>
      <c r="L7" s="55">
        <v>1123</v>
      </c>
    </row>
    <row r="8" spans="1:12" ht="15" customHeight="1" x14ac:dyDescent="0.4">
      <c r="C8" s="43"/>
      <c r="D8" s="146" t="s">
        <v>194</v>
      </c>
      <c r="E8" s="55">
        <v>3887</v>
      </c>
      <c r="F8" s="55">
        <v>3860</v>
      </c>
      <c r="G8" s="55">
        <v>3825</v>
      </c>
      <c r="H8" s="55">
        <v>3800</v>
      </c>
      <c r="I8" s="55">
        <v>3780</v>
      </c>
      <c r="J8" s="55">
        <v>3752</v>
      </c>
      <c r="K8" s="55">
        <v>3728</v>
      </c>
      <c r="L8" s="55">
        <v>3709</v>
      </c>
    </row>
    <row r="9" spans="1:12" ht="15" customHeight="1" x14ac:dyDescent="0.4">
      <c r="C9" s="43"/>
      <c r="D9" s="146" t="s">
        <v>324</v>
      </c>
      <c r="E9" s="55">
        <v>406</v>
      </c>
      <c r="F9" s="55">
        <v>405</v>
      </c>
      <c r="G9" s="55">
        <v>413</v>
      </c>
      <c r="H9" s="55">
        <v>424</v>
      </c>
      <c r="I9" s="55">
        <v>433</v>
      </c>
      <c r="J9" s="55">
        <v>445</v>
      </c>
      <c r="K9" s="55">
        <v>457</v>
      </c>
      <c r="L9" s="55">
        <v>460</v>
      </c>
    </row>
    <row r="10" spans="1:12" ht="15" customHeight="1" x14ac:dyDescent="0.4">
      <c r="C10" s="43"/>
      <c r="D10" s="146" t="s">
        <v>323</v>
      </c>
      <c r="E10" s="55">
        <v>355</v>
      </c>
      <c r="F10" s="55">
        <v>354</v>
      </c>
      <c r="G10" s="55">
        <v>356</v>
      </c>
      <c r="H10" s="55">
        <v>349</v>
      </c>
      <c r="I10" s="55">
        <v>349</v>
      </c>
      <c r="J10" s="55">
        <v>349</v>
      </c>
      <c r="K10" s="55">
        <v>349</v>
      </c>
      <c r="L10" s="55">
        <v>350</v>
      </c>
    </row>
    <row r="11" spans="1:12" ht="15" customHeight="1" x14ac:dyDescent="0.4">
      <c r="C11" s="43"/>
      <c r="D11" s="146" t="s">
        <v>341</v>
      </c>
      <c r="E11" s="55">
        <v>405</v>
      </c>
      <c r="F11" s="55">
        <v>410</v>
      </c>
      <c r="G11" s="55">
        <v>405</v>
      </c>
      <c r="H11" s="55">
        <v>401</v>
      </c>
      <c r="I11" s="55">
        <v>409</v>
      </c>
      <c r="J11" s="55">
        <v>411</v>
      </c>
      <c r="K11" s="55">
        <v>417</v>
      </c>
      <c r="L11" s="55">
        <v>418</v>
      </c>
    </row>
    <row r="12" spans="1:12" ht="15" customHeight="1" x14ac:dyDescent="0.4">
      <c r="C12" s="43"/>
      <c r="D12" s="146" t="s">
        <v>322</v>
      </c>
      <c r="E12" s="55">
        <v>452</v>
      </c>
      <c r="F12" s="55">
        <v>446</v>
      </c>
      <c r="G12" s="55">
        <v>449</v>
      </c>
      <c r="H12" s="55">
        <v>448</v>
      </c>
      <c r="I12" s="55">
        <v>452</v>
      </c>
      <c r="J12" s="55">
        <v>450</v>
      </c>
      <c r="K12" s="55">
        <v>448</v>
      </c>
      <c r="L12" s="55">
        <v>436</v>
      </c>
    </row>
    <row r="13" spans="1:12" ht="15" customHeight="1" x14ac:dyDescent="0.4">
      <c r="C13" s="137"/>
      <c r="D13" s="147" t="s">
        <v>18</v>
      </c>
      <c r="E13" s="54">
        <v>792</v>
      </c>
      <c r="F13" s="54">
        <v>784</v>
      </c>
      <c r="G13" s="54">
        <v>780</v>
      </c>
      <c r="H13" s="54">
        <v>775</v>
      </c>
      <c r="I13" s="54">
        <v>770</v>
      </c>
      <c r="J13" s="54">
        <v>766</v>
      </c>
      <c r="K13" s="54">
        <v>759</v>
      </c>
      <c r="L13" s="54">
        <v>750</v>
      </c>
    </row>
    <row r="14" spans="1:12" ht="15" customHeight="1" x14ac:dyDescent="0.4">
      <c r="C14" s="45" t="s">
        <v>321</v>
      </c>
      <c r="D14" s="138"/>
      <c r="E14" s="55">
        <v>7614</v>
      </c>
      <c r="F14" s="55">
        <v>7740</v>
      </c>
      <c r="G14" s="55">
        <v>7816</v>
      </c>
      <c r="H14" s="55">
        <v>7992</v>
      </c>
      <c r="I14" s="55">
        <v>8478</v>
      </c>
      <c r="J14" s="55">
        <f>SUM(J15:J16)</f>
        <v>8486</v>
      </c>
      <c r="K14" s="55">
        <v>8522</v>
      </c>
      <c r="L14" s="55">
        <v>8384</v>
      </c>
    </row>
    <row r="15" spans="1:12" ht="15" customHeight="1" x14ac:dyDescent="0.4">
      <c r="C15" s="43"/>
      <c r="D15" s="145" t="s">
        <v>320</v>
      </c>
      <c r="E15" s="53">
        <v>1133</v>
      </c>
      <c r="F15" s="53">
        <v>1140</v>
      </c>
      <c r="G15" s="53">
        <v>1160</v>
      </c>
      <c r="H15" s="53">
        <v>1162</v>
      </c>
      <c r="I15" s="53">
        <v>1173</v>
      </c>
      <c r="J15" s="53">
        <v>1178</v>
      </c>
      <c r="K15" s="53">
        <v>1181</v>
      </c>
      <c r="L15" s="53">
        <v>1181</v>
      </c>
    </row>
    <row r="16" spans="1:12" ht="15" customHeight="1" x14ac:dyDescent="0.4">
      <c r="C16" s="137"/>
      <c r="D16" s="147" t="s">
        <v>126</v>
      </c>
      <c r="E16" s="54">
        <v>6481</v>
      </c>
      <c r="F16" s="54">
        <v>6600</v>
      </c>
      <c r="G16" s="54">
        <v>6656</v>
      </c>
      <c r="H16" s="54">
        <v>6830</v>
      </c>
      <c r="I16" s="54">
        <v>7305</v>
      </c>
      <c r="J16" s="54">
        <v>7308</v>
      </c>
      <c r="K16" s="54">
        <v>7341</v>
      </c>
      <c r="L16" s="54">
        <v>7203</v>
      </c>
    </row>
    <row r="17" spans="3:12" ht="15" customHeight="1" x14ac:dyDescent="0.4">
      <c r="C17" s="40"/>
      <c r="D17" s="46"/>
      <c r="E17" s="46"/>
      <c r="F17" s="46"/>
      <c r="G17" s="46"/>
      <c r="H17" s="40"/>
      <c r="I17" s="40"/>
      <c r="J17" s="141"/>
      <c r="K17" s="231" t="s">
        <v>339</v>
      </c>
      <c r="L17" s="231"/>
    </row>
    <row r="18" spans="3:12" ht="15" customHeight="1" x14ac:dyDescent="0.4">
      <c r="C18" s="46" t="s">
        <v>317</v>
      </c>
      <c r="D18" s="40"/>
      <c r="E18" s="46"/>
      <c r="F18" s="46"/>
      <c r="G18" s="46"/>
      <c r="H18" s="46"/>
      <c r="I18" s="46"/>
      <c r="J18" s="46"/>
      <c r="K18" s="136"/>
      <c r="L18" s="40"/>
    </row>
    <row r="19" spans="3:12" ht="15" customHeight="1" x14ac:dyDescent="0.4">
      <c r="C19" s="46" t="s">
        <v>338</v>
      </c>
      <c r="D19" s="40"/>
      <c r="E19" s="46"/>
      <c r="F19" s="46"/>
      <c r="G19" s="46"/>
      <c r="H19" s="46"/>
      <c r="I19" s="136"/>
      <c r="J19" s="136"/>
      <c r="K19" s="136"/>
      <c r="L19" s="40"/>
    </row>
    <row r="20" spans="3:12" ht="15" customHeight="1" x14ac:dyDescent="0.4">
      <c r="E20" s="140"/>
      <c r="F20" s="140"/>
      <c r="G20" s="140"/>
      <c r="H20" s="140"/>
      <c r="I20" s="140"/>
      <c r="J20" s="140"/>
      <c r="K20" s="140"/>
    </row>
    <row r="21" spans="3:12" ht="15" customHeight="1" x14ac:dyDescent="0.4">
      <c r="D21" s="20" t="s">
        <v>9</v>
      </c>
    </row>
  </sheetData>
  <mergeCells count="2">
    <mergeCell ref="C3:D3"/>
    <mergeCell ref="K17:L17"/>
  </mergeCells>
  <phoneticPr fontId="3"/>
  <hyperlinks>
    <hyperlink ref="D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'9-1'!Print_Area</vt:lpstr>
      <vt:lpstr>'9-10'!Print_Area</vt:lpstr>
      <vt:lpstr>'9-11'!Print_Area</vt:lpstr>
      <vt:lpstr>'9-12'!Print_Area</vt:lpstr>
      <vt:lpstr>'9-13'!Print_Area</vt:lpstr>
      <vt:lpstr>'9-14'!Print_Area</vt:lpstr>
      <vt:lpstr>'9-15'!Print_Area</vt:lpstr>
      <vt:lpstr>'9-16'!Print_Area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2023-01-13T02:03:05Z</cp:lastPrinted>
  <dcterms:created xsi:type="dcterms:W3CDTF">2023-01-05T05:29:05Z</dcterms:created>
  <dcterms:modified xsi:type="dcterms:W3CDTF">2023-01-13T02:03:35Z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2023-01-11T00:53:11Z</vt:filetime>
  </property>
</Properties>
</file>